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Январь" sheetId="1" r:id="rId1"/>
    <sheet name="Таблица активы-пассивы" sheetId="5" r:id="rId2"/>
    <sheet name="Уровень достижения целей" sheetId="4" r:id="rId3"/>
  </sheets>
  <calcPr calcId="124519"/>
</workbook>
</file>

<file path=xl/calcChain.xml><?xml version="1.0" encoding="utf-8"?>
<calcChain xmlns="http://schemas.openxmlformats.org/spreadsheetml/2006/main">
  <c r="C14" i="5"/>
  <c r="D14"/>
  <c r="E17" s="1"/>
  <c r="F14"/>
  <c r="E16" s="1"/>
  <c r="G14"/>
  <c r="C4" i="4"/>
  <c r="D4"/>
  <c r="F4"/>
  <c r="H4"/>
  <c r="J4"/>
  <c r="L4"/>
  <c r="N4"/>
  <c r="P4"/>
  <c r="R4"/>
  <c r="S7"/>
  <c r="T4"/>
  <c r="U6"/>
  <c r="V4"/>
  <c r="W5"/>
  <c r="X4"/>
  <c r="Z4"/>
  <c r="E5"/>
  <c r="G5"/>
  <c r="I5"/>
  <c r="K5"/>
  <c r="M5"/>
  <c r="O5"/>
  <c r="Q5"/>
  <c r="S5"/>
  <c r="Y5"/>
  <c r="AA5"/>
  <c r="E6"/>
  <c r="G6"/>
  <c r="I6"/>
  <c r="K6"/>
  <c r="M6"/>
  <c r="O6"/>
  <c r="Q6"/>
  <c r="W6"/>
  <c r="Y6"/>
  <c r="AA6"/>
  <c r="E7"/>
  <c r="G7"/>
  <c r="I7"/>
  <c r="K7"/>
  <c r="M7"/>
  <c r="O7"/>
  <c r="Q7"/>
  <c r="U7"/>
  <c r="W7"/>
  <c r="Y7"/>
  <c r="AA7"/>
  <c r="E8"/>
  <c r="G8"/>
  <c r="I8"/>
  <c r="K8"/>
  <c r="M8"/>
  <c r="O8"/>
  <c r="Q8"/>
  <c r="S8"/>
  <c r="W8"/>
  <c r="Y8"/>
  <c r="AA8"/>
  <c r="E9"/>
  <c r="G9"/>
  <c r="I9"/>
  <c r="K9"/>
  <c r="M9"/>
  <c r="O9"/>
  <c r="Q9"/>
  <c r="S9"/>
  <c r="Y9"/>
  <c r="AA9"/>
  <c r="E10"/>
  <c r="G10"/>
  <c r="I10"/>
  <c r="K10"/>
  <c r="M10"/>
  <c r="O10"/>
  <c r="Q10"/>
  <c r="W10"/>
  <c r="Y10"/>
  <c r="AA10"/>
  <c r="E11"/>
  <c r="G11"/>
  <c r="I11"/>
  <c r="K11"/>
  <c r="M11"/>
  <c r="O11"/>
  <c r="Q11"/>
  <c r="W11"/>
  <c r="Y11"/>
  <c r="AA11"/>
  <c r="E12"/>
  <c r="G12"/>
  <c r="I12"/>
  <c r="K12"/>
  <c r="M12"/>
  <c r="O12"/>
  <c r="Q12"/>
  <c r="W12"/>
  <c r="Y12"/>
  <c r="AA12"/>
  <c r="E9" i="1"/>
  <c r="J4" s="1"/>
  <c r="E14"/>
  <c r="E15"/>
  <c r="E16"/>
  <c r="E17"/>
  <c r="E18"/>
  <c r="E19"/>
  <c r="E20"/>
  <c r="E21"/>
  <c r="E25"/>
  <c r="E24"/>
  <c r="E23"/>
  <c r="E22"/>
  <c r="AJ26"/>
  <c r="AI26"/>
  <c r="AH26"/>
  <c r="AH27" s="1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B7" i="4" l="1"/>
  <c r="U8"/>
  <c r="B8" s="1"/>
  <c r="S12"/>
  <c r="S11"/>
  <c r="S10"/>
  <c r="U9"/>
  <c r="S6"/>
  <c r="B6" s="1"/>
  <c r="U5"/>
  <c r="B5" s="1"/>
  <c r="U12"/>
  <c r="U11"/>
  <c r="U10"/>
  <c r="W9"/>
  <c r="F28" i="1"/>
  <c r="J5" s="1"/>
  <c r="J6" s="1"/>
  <c r="M27"/>
  <c r="T27"/>
  <c r="AA27"/>
  <c r="F27"/>
  <c r="B9" i="4" l="1"/>
  <c r="B10"/>
  <c r="B4" l="1"/>
</calcChain>
</file>

<file path=xl/sharedStrings.xml><?xml version="1.0" encoding="utf-8"?>
<sst xmlns="http://schemas.openxmlformats.org/spreadsheetml/2006/main" count="84" uniqueCount="58">
  <si>
    <t>Категории расходов</t>
  </si>
  <si>
    <t>№</t>
  </si>
  <si>
    <t>Итого</t>
  </si>
  <si>
    <t>Итого за день</t>
  </si>
  <si>
    <t>Итого за месяц</t>
  </si>
  <si>
    <t>Итого за неделю</t>
  </si>
  <si>
    <t>Расх. за мес.</t>
  </si>
  <si>
    <t xml:space="preserve">   Дни месяца</t>
  </si>
  <si>
    <t>Таблица расходов и доходов семейного бюджета</t>
  </si>
  <si>
    <t>Расходы</t>
  </si>
  <si>
    <t>Доходы</t>
  </si>
  <si>
    <t>Категории доходов</t>
  </si>
  <si>
    <t>Сумма</t>
  </si>
  <si>
    <t>Зарплата</t>
  </si>
  <si>
    <t>Подработка</t>
  </si>
  <si>
    <t>Дивиденды</t>
  </si>
  <si>
    <t>Разное</t>
  </si>
  <si>
    <t>Отчет</t>
  </si>
  <si>
    <t>Доходы за месяц</t>
  </si>
  <si>
    <t>Расходы за месяц</t>
  </si>
  <si>
    <t>Сальдо (разница)</t>
  </si>
  <si>
    <t>Всего:</t>
  </si>
  <si>
    <t>Затраты</t>
  </si>
  <si>
    <t>Доходность</t>
  </si>
  <si>
    <t>Долг по кап ремонту</t>
  </si>
  <si>
    <t>Долг маме</t>
  </si>
  <si>
    <t>Ремонт квартиры</t>
  </si>
  <si>
    <t>Свадьба</t>
  </si>
  <si>
    <t>Новая Машина</t>
  </si>
  <si>
    <t>Дхама</t>
  </si>
  <si>
    <t>Свое дело/инвестиции</t>
  </si>
  <si>
    <t>НЗ (Пенсия)</t>
  </si>
  <si>
    <t>%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</si>
  <si>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</si>
  <si>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</si>
  <si>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</si>
  <si>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</si>
  <si>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</si>
  <si>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</si>
  <si>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</si>
  <si>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</si>
  <si>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</si>
  <si>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 xml:space="preserve">Март </t>
  </si>
  <si>
    <t>Февраль</t>
  </si>
  <si>
    <t>Январь</t>
  </si>
  <si>
    <t>Конечная цель</t>
  </si>
  <si>
    <t>Текущий баланс</t>
  </si>
  <si>
    <t>Наименование</t>
  </si>
  <si>
    <t>Баланс доходности и затрат</t>
  </si>
  <si>
    <t>Баланс активов и пассивов</t>
  </si>
  <si>
    <t>Гараж</t>
  </si>
  <si>
    <t>Квартира</t>
  </si>
  <si>
    <t>Автомобиль</t>
  </si>
  <si>
    <t>Стоимость</t>
  </si>
  <si>
    <t>Пассивы</t>
  </si>
  <si>
    <t>Активы</t>
  </si>
  <si>
    <t>Финансовые активы и пассивы</t>
  </si>
  <si>
    <t>2-й автомобиль</t>
  </si>
</sst>
</file>

<file path=xl/styles.xml><?xml version="1.0" encoding="utf-8"?>
<styleSheet xmlns="http://schemas.openxmlformats.org/spreadsheetml/2006/main">
  <numFmts count="2">
    <numFmt numFmtId="164" formatCode="_-[$р.-419]* #,##0.00_-;_-[$р.-419]* \-#,##0.00_-;_-[$р.-419]* &quot;-&quot;??_-;_-@"/>
    <numFmt numFmtId="165" formatCode="_-[$р.-419]* #,##0_-;_-[$р.-419]* \-#,##0_-;_-[$р.-419]* &quot;-&quot;??_-;_-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000000"/>
      <name val="Arial"/>
    </font>
    <font>
      <sz val="12"/>
      <color rgb="FF000000"/>
      <name val="Calibri"/>
    </font>
    <font>
      <sz val="10"/>
      <name val="Arial"/>
    </font>
    <font>
      <sz val="8"/>
      <name val="Arial"/>
    </font>
    <font>
      <sz val="8"/>
      <color rgb="FF000000"/>
      <name val="Arial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5E0B2"/>
        <bgColor rgb="FFC5E0B2"/>
      </patternFill>
    </fill>
    <fill>
      <patternFill patternType="solid">
        <fgColor rgb="FFED5D79"/>
        <bgColor rgb="FFED5D79"/>
      </patternFill>
    </fill>
    <fill>
      <patternFill patternType="solid">
        <fgColor rgb="FFFCE5CD"/>
        <bgColor rgb="FFFCE5CD"/>
      </patternFill>
    </fill>
    <fill>
      <patternFill patternType="solid">
        <fgColor rgb="FFB6D7A8"/>
        <bgColor rgb="FFB6D7A8"/>
      </patternFill>
    </fill>
    <fill>
      <patternFill patternType="solid">
        <fgColor rgb="FFF3F3F3"/>
        <bgColor rgb="FFF3F3F3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85"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/>
    <xf numFmtId="0" fontId="2" fillId="3" borderId="1" xfId="0" applyFont="1" applyFill="1" applyBorder="1"/>
    <xf numFmtId="0" fontId="3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3" fillId="2" borderId="1" xfId="0" applyFont="1" applyFill="1" applyBorder="1"/>
    <xf numFmtId="0" fontId="1" fillId="2" borderId="1" xfId="0" applyFont="1" applyFill="1" applyBorder="1"/>
    <xf numFmtId="0" fontId="3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5" fillId="9" borderId="1" xfId="0" applyFont="1" applyFill="1" applyBorder="1"/>
    <xf numFmtId="0" fontId="3" fillId="9" borderId="1" xfId="0" applyFont="1" applyFill="1" applyBorder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1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8" borderId="5" xfId="0" applyFont="1" applyFill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9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9" fillId="0" borderId="0" xfId="1" applyFont="1" applyAlignment="1"/>
    <xf numFmtId="0" fontId="10" fillId="0" borderId="0" xfId="1" applyFont="1" applyAlignment="1"/>
    <xf numFmtId="164" fontId="10" fillId="0" borderId="0" xfId="1" applyNumberFormat="1" applyFont="1" applyAlignment="1">
      <alignment horizontal="right"/>
    </xf>
    <xf numFmtId="0" fontId="9" fillId="0" borderId="0" xfId="1" applyFont="1" applyAlignment="1"/>
    <xf numFmtId="0" fontId="10" fillId="10" borderId="0" xfId="1" applyFont="1" applyFill="1" applyAlignment="1"/>
    <xf numFmtId="0" fontId="10" fillId="11" borderId="0" xfId="1" applyFont="1" applyFill="1" applyAlignment="1"/>
    <xf numFmtId="164" fontId="10" fillId="10" borderId="0" xfId="1" applyNumberFormat="1" applyFont="1" applyFill="1" applyAlignment="1">
      <alignment horizontal="right"/>
    </xf>
    <xf numFmtId="0" fontId="10" fillId="10" borderId="0" xfId="1" applyFont="1" applyFill="1" applyAlignment="1"/>
    <xf numFmtId="0" fontId="11" fillId="0" borderId="6" xfId="1" applyFont="1" applyBorder="1"/>
    <xf numFmtId="0" fontId="11" fillId="0" borderId="7" xfId="1" applyFont="1" applyBorder="1"/>
    <xf numFmtId="0" fontId="12" fillId="0" borderId="0" xfId="1" applyFont="1"/>
    <xf numFmtId="4" fontId="13" fillId="0" borderId="0" xfId="1" applyNumberFormat="1" applyFont="1" applyAlignment="1"/>
    <xf numFmtId="0" fontId="12" fillId="0" borderId="0" xfId="1" applyFont="1" applyAlignment="1">
      <alignment horizontal="right"/>
    </xf>
    <xf numFmtId="0" fontId="12" fillId="0" borderId="0" xfId="1" applyFont="1" applyAlignment="1"/>
    <xf numFmtId="9" fontId="13" fillId="0" borderId="0" xfId="1" applyNumberFormat="1" applyFont="1" applyAlignment="1"/>
    <xf numFmtId="9" fontId="12" fillId="0" borderId="0" xfId="1" applyNumberFormat="1" applyFont="1" applyAlignment="1"/>
    <xf numFmtId="0" fontId="12" fillId="12" borderId="0" xfId="1" applyFont="1" applyFill="1"/>
    <xf numFmtId="0" fontId="12" fillId="12" borderId="0" xfId="1" applyFont="1" applyFill="1" applyAlignment="1"/>
    <xf numFmtId="4" fontId="13" fillId="12" borderId="0" xfId="1" applyNumberFormat="1" applyFont="1" applyFill="1" applyAlignment="1">
      <alignment horizontal="right"/>
    </xf>
    <xf numFmtId="4" fontId="12" fillId="12" borderId="0" xfId="1" applyNumberFormat="1" applyFont="1" applyFill="1" applyAlignment="1"/>
    <xf numFmtId="0" fontId="12" fillId="13" borderId="0" xfId="1" applyFont="1" applyFill="1"/>
    <xf numFmtId="9" fontId="12" fillId="13" borderId="0" xfId="1" applyNumberFormat="1" applyFont="1" applyFill="1" applyAlignment="1"/>
    <xf numFmtId="4" fontId="12" fillId="13" borderId="0" xfId="1" applyNumberFormat="1" applyFont="1" applyFill="1"/>
    <xf numFmtId="4" fontId="12" fillId="13" borderId="0" xfId="1" applyNumberFormat="1" applyFont="1" applyFill="1" applyAlignment="1"/>
    <xf numFmtId="0" fontId="12" fillId="13" borderId="0" xfId="1" applyFont="1" applyFill="1" applyAlignment="1"/>
    <xf numFmtId="4" fontId="13" fillId="13" borderId="0" xfId="1" applyNumberFormat="1" applyFont="1" applyFill="1" applyAlignment="1"/>
    <xf numFmtId="0" fontId="12" fillId="14" borderId="0" xfId="1" applyFont="1" applyFill="1" applyAlignment="1">
      <alignment horizontal="center"/>
    </xf>
    <xf numFmtId="0" fontId="12" fillId="14" borderId="0" xfId="1" applyFont="1" applyFill="1" applyAlignment="1">
      <alignment horizontal="center" vertical="center"/>
    </xf>
    <xf numFmtId="0" fontId="12" fillId="14" borderId="0" xfId="1" applyFont="1" applyFill="1" applyAlignment="1">
      <alignment horizontal="center"/>
    </xf>
    <xf numFmtId="0" fontId="12" fillId="14" borderId="0" xfId="1" applyFont="1" applyFill="1" applyAlignment="1">
      <alignment horizontal="center" vertical="center" wrapText="1"/>
    </xf>
    <xf numFmtId="0" fontId="12" fillId="14" borderId="0" xfId="1" applyFont="1" applyFill="1" applyAlignment="1">
      <alignment horizontal="center" vertical="center"/>
    </xf>
    <xf numFmtId="0" fontId="10" fillId="0" borderId="0" xfId="1" applyFont="1" applyAlignment="1"/>
    <xf numFmtId="165" fontId="10" fillId="0" borderId="0" xfId="1" applyNumberFormat="1" applyFont="1" applyAlignment="1">
      <alignment horizontal="right"/>
    </xf>
    <xf numFmtId="165" fontId="10" fillId="11" borderId="0" xfId="1" applyNumberFormat="1" applyFont="1" applyFill="1" applyAlignment="1">
      <alignment horizontal="right"/>
    </xf>
    <xf numFmtId="165" fontId="10" fillId="10" borderId="0" xfId="1" applyNumberFormat="1" applyFont="1" applyFill="1" applyAlignment="1">
      <alignment horizontal="right"/>
    </xf>
    <xf numFmtId="0" fontId="11" fillId="0" borderId="0" xfId="1" applyFont="1" applyAlignment="1"/>
    <xf numFmtId="10" fontId="11" fillId="0" borderId="0" xfId="1" applyNumberFormat="1" applyFont="1" applyAlignment="1"/>
    <xf numFmtId="9" fontId="11" fillId="0" borderId="0" xfId="1" applyNumberFormat="1" applyFont="1" applyAlignment="1"/>
    <xf numFmtId="0" fontId="10" fillId="11" borderId="0" xfId="1" applyFont="1" applyFill="1" applyAlignment="1">
      <alignment horizontal="left"/>
    </xf>
    <xf numFmtId="0" fontId="10" fillId="10" borderId="0" xfId="1" applyFont="1" applyFill="1" applyAlignment="1">
      <alignment horizontal="left"/>
    </xf>
    <xf numFmtId="0" fontId="10" fillId="10" borderId="8" xfId="1" applyFont="1" applyFill="1" applyBorder="1" applyAlignment="1">
      <alignment horizontal="center"/>
    </xf>
    <xf numFmtId="17" fontId="11" fillId="0" borderId="0" xfId="1" applyNumberFormat="1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8"/>
  <sheetViews>
    <sheetView tabSelected="1" workbookViewId="0">
      <selection activeCell="N4" sqref="N4"/>
    </sheetView>
  </sheetViews>
  <sheetFormatPr defaultRowHeight="15"/>
  <cols>
    <col min="1" max="1" width="4.140625" customWidth="1"/>
    <col min="2" max="2" width="8.85546875" customWidth="1"/>
    <col min="5" max="5" width="14.140625" customWidth="1"/>
  </cols>
  <sheetData>
    <row r="1" spans="1:71" ht="21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1"/>
    </row>
    <row r="3" spans="1:71" ht="18.75">
      <c r="A3" s="23" t="s">
        <v>10</v>
      </c>
      <c r="B3" s="24"/>
      <c r="C3" s="24"/>
      <c r="D3" s="24"/>
      <c r="E3" s="25"/>
      <c r="H3" s="27" t="s">
        <v>17</v>
      </c>
      <c r="I3" s="27"/>
      <c r="J3" s="27"/>
    </row>
    <row r="4" spans="1:71" ht="15.75">
      <c r="A4" s="1" t="s">
        <v>1</v>
      </c>
      <c r="B4" s="18" t="s">
        <v>11</v>
      </c>
      <c r="C4" s="19"/>
      <c r="D4" s="20"/>
      <c r="E4" s="10" t="s">
        <v>12</v>
      </c>
      <c r="H4" s="26" t="s">
        <v>18</v>
      </c>
      <c r="I4" s="26"/>
      <c r="J4" s="13">
        <f>E9</f>
        <v>0</v>
      </c>
    </row>
    <row r="5" spans="1:71" ht="15.75">
      <c r="A5" s="3">
        <v>1</v>
      </c>
      <c r="B5" s="14" t="s">
        <v>13</v>
      </c>
      <c r="C5" s="15"/>
      <c r="D5" s="16"/>
      <c r="E5" s="11"/>
      <c r="H5" s="26" t="s">
        <v>19</v>
      </c>
      <c r="I5" s="26"/>
      <c r="J5" s="13">
        <f>F28</f>
        <v>0</v>
      </c>
    </row>
    <row r="6" spans="1:71" ht="15.75">
      <c r="A6" s="3">
        <v>2</v>
      </c>
      <c r="B6" s="14" t="s">
        <v>14</v>
      </c>
      <c r="C6" s="15"/>
      <c r="D6" s="16"/>
      <c r="E6" s="11"/>
      <c r="H6" s="26" t="s">
        <v>20</v>
      </c>
      <c r="I6" s="26"/>
      <c r="J6" s="12">
        <f>J4-J5</f>
        <v>0</v>
      </c>
    </row>
    <row r="7" spans="1:71" ht="15.75">
      <c r="A7" s="3">
        <v>3</v>
      </c>
      <c r="B7" s="14" t="s">
        <v>15</v>
      </c>
      <c r="C7" s="15"/>
      <c r="D7" s="16"/>
      <c r="E7" s="11"/>
    </row>
    <row r="8" spans="1:71" ht="15.75">
      <c r="A8" s="3">
        <v>4</v>
      </c>
      <c r="B8" s="14" t="s">
        <v>16</v>
      </c>
      <c r="C8" s="15"/>
      <c r="D8" s="16"/>
      <c r="E8" s="11"/>
    </row>
    <row r="9" spans="1:71" ht="15.75">
      <c r="A9" s="28" t="s">
        <v>2</v>
      </c>
      <c r="B9" s="29"/>
      <c r="C9" s="29"/>
      <c r="D9" s="30"/>
      <c r="E9" s="10">
        <f>SUM(E5:E8)</f>
        <v>0</v>
      </c>
    </row>
    <row r="12" spans="1:71" ht="18.75">
      <c r="A12" s="23" t="s">
        <v>9</v>
      </c>
      <c r="B12" s="24"/>
      <c r="C12" s="24"/>
      <c r="D12" s="24"/>
      <c r="E12" s="25"/>
      <c r="F12" s="22" t="s">
        <v>7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</row>
    <row r="13" spans="1:71" s="2" customFormat="1" ht="15.75">
      <c r="A13" s="1" t="s">
        <v>1</v>
      </c>
      <c r="B13" s="18" t="s">
        <v>0</v>
      </c>
      <c r="C13" s="19"/>
      <c r="D13" s="20"/>
      <c r="E13" s="10" t="s">
        <v>6</v>
      </c>
      <c r="F13" s="6">
        <v>1</v>
      </c>
      <c r="G13" s="6">
        <v>2</v>
      </c>
      <c r="H13" s="6">
        <v>3</v>
      </c>
      <c r="I13" s="6">
        <v>4</v>
      </c>
      <c r="J13" s="6">
        <v>5</v>
      </c>
      <c r="K13" s="6">
        <v>6</v>
      </c>
      <c r="L13" s="6">
        <v>7</v>
      </c>
      <c r="M13" s="1">
        <v>8</v>
      </c>
      <c r="N13" s="1">
        <v>9</v>
      </c>
      <c r="O13" s="1">
        <v>10</v>
      </c>
      <c r="P13" s="1">
        <v>11</v>
      </c>
      <c r="Q13" s="1">
        <v>12</v>
      </c>
      <c r="R13" s="1">
        <v>13</v>
      </c>
      <c r="S13" s="1">
        <v>14</v>
      </c>
      <c r="T13" s="1">
        <v>15</v>
      </c>
      <c r="U13" s="1">
        <v>16</v>
      </c>
      <c r="V13" s="1">
        <v>17</v>
      </c>
      <c r="W13" s="1">
        <v>18</v>
      </c>
      <c r="X13" s="1">
        <v>19</v>
      </c>
      <c r="Y13" s="1">
        <v>20</v>
      </c>
      <c r="Z13" s="1">
        <v>21</v>
      </c>
      <c r="AA13" s="1">
        <v>22</v>
      </c>
      <c r="AB13" s="1">
        <v>23</v>
      </c>
      <c r="AC13" s="1">
        <v>24</v>
      </c>
      <c r="AD13" s="1">
        <v>25</v>
      </c>
      <c r="AE13" s="1">
        <v>26</v>
      </c>
      <c r="AF13" s="1">
        <v>27</v>
      </c>
      <c r="AG13" s="1">
        <v>28</v>
      </c>
      <c r="AH13" s="1">
        <v>29</v>
      </c>
      <c r="AI13" s="1">
        <v>30</v>
      </c>
      <c r="AJ13" s="1">
        <v>31</v>
      </c>
    </row>
    <row r="14" spans="1:71" s="2" customFormat="1" ht="15.75">
      <c r="A14" s="3">
        <v>1</v>
      </c>
      <c r="B14" s="14"/>
      <c r="C14" s="15"/>
      <c r="D14" s="16"/>
      <c r="E14" s="10">
        <f t="shared" ref="E14:E25" si="0">SUM(F14:AJ14)</f>
        <v>0</v>
      </c>
      <c r="F14" s="7"/>
      <c r="G14" s="7"/>
      <c r="H14" s="7"/>
      <c r="I14" s="7"/>
      <c r="J14" s="7"/>
      <c r="K14" s="7"/>
      <c r="L14" s="7"/>
      <c r="M14" s="5"/>
      <c r="N14" s="5"/>
      <c r="O14" s="5"/>
      <c r="P14" s="5"/>
      <c r="Q14" s="5"/>
      <c r="R14" s="5"/>
      <c r="S14" s="5"/>
      <c r="T14" s="7"/>
      <c r="U14" s="7"/>
      <c r="V14" s="7"/>
      <c r="W14" s="7"/>
      <c r="X14" s="7"/>
      <c r="Y14" s="7"/>
      <c r="Z14" s="7"/>
      <c r="AA14" s="5"/>
      <c r="AB14" s="5"/>
      <c r="AC14" s="5"/>
      <c r="AD14" s="5"/>
      <c r="AE14" s="5"/>
      <c r="AF14" s="5"/>
      <c r="AG14" s="5"/>
      <c r="AH14" s="7"/>
      <c r="AI14" s="7"/>
      <c r="AJ14" s="7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s="2" customFormat="1" ht="15.75">
      <c r="A15" s="3">
        <v>2</v>
      </c>
      <c r="B15" s="14"/>
      <c r="C15" s="15"/>
      <c r="D15" s="16"/>
      <c r="E15" s="10">
        <f t="shared" si="0"/>
        <v>0</v>
      </c>
      <c r="F15" s="7"/>
      <c r="G15" s="7"/>
      <c r="H15" s="7"/>
      <c r="I15" s="7"/>
      <c r="J15" s="7"/>
      <c r="K15" s="7"/>
      <c r="L15" s="7"/>
      <c r="M15" s="5"/>
      <c r="N15" s="5"/>
      <c r="O15" s="5"/>
      <c r="P15" s="5"/>
      <c r="Q15" s="5"/>
      <c r="R15" s="5"/>
      <c r="S15" s="5"/>
      <c r="T15" s="7"/>
      <c r="U15" s="7"/>
      <c r="V15" s="7"/>
      <c r="W15" s="7"/>
      <c r="X15" s="7"/>
      <c r="Y15" s="7"/>
      <c r="Z15" s="7"/>
      <c r="AA15" s="5"/>
      <c r="AB15" s="5"/>
      <c r="AC15" s="5"/>
      <c r="AD15" s="5"/>
      <c r="AE15" s="5"/>
      <c r="AF15" s="5"/>
      <c r="AG15" s="5"/>
      <c r="AH15" s="7"/>
      <c r="AI15" s="7"/>
      <c r="AJ15" s="7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1" s="2" customFormat="1" ht="15.75">
      <c r="A16" s="3">
        <v>3</v>
      </c>
      <c r="B16" s="14"/>
      <c r="C16" s="15"/>
      <c r="D16" s="16"/>
      <c r="E16" s="10">
        <f t="shared" si="0"/>
        <v>0</v>
      </c>
      <c r="F16" s="7"/>
      <c r="G16" s="7"/>
      <c r="H16" s="7"/>
      <c r="I16" s="7"/>
      <c r="J16" s="7"/>
      <c r="K16" s="7"/>
      <c r="L16" s="7"/>
      <c r="M16" s="5"/>
      <c r="N16" s="5"/>
      <c r="O16" s="5"/>
      <c r="P16" s="5"/>
      <c r="Q16" s="5"/>
      <c r="R16" s="5"/>
      <c r="S16" s="5"/>
      <c r="T16" s="7"/>
      <c r="U16" s="7"/>
      <c r="V16" s="7"/>
      <c r="W16" s="7"/>
      <c r="X16" s="7"/>
      <c r="Y16" s="7"/>
      <c r="Z16" s="7"/>
      <c r="AA16" s="5"/>
      <c r="AB16" s="5"/>
      <c r="AC16" s="5"/>
      <c r="AD16" s="5"/>
      <c r="AE16" s="5"/>
      <c r="AF16" s="5"/>
      <c r="AG16" s="5"/>
      <c r="AH16" s="7"/>
      <c r="AI16" s="7"/>
      <c r="AJ16" s="7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s="2" customFormat="1" ht="15.75">
      <c r="A17" s="3">
        <v>4</v>
      </c>
      <c r="B17" s="14"/>
      <c r="C17" s="15"/>
      <c r="D17" s="16"/>
      <c r="E17" s="10">
        <f t="shared" si="0"/>
        <v>0</v>
      </c>
      <c r="F17" s="7"/>
      <c r="G17" s="7"/>
      <c r="H17" s="7"/>
      <c r="I17" s="7"/>
      <c r="J17" s="7"/>
      <c r="K17" s="7"/>
      <c r="L17" s="7"/>
      <c r="M17" s="5"/>
      <c r="N17" s="5"/>
      <c r="O17" s="5"/>
      <c r="P17" s="5"/>
      <c r="Q17" s="5"/>
      <c r="R17" s="5"/>
      <c r="S17" s="5"/>
      <c r="T17" s="7"/>
      <c r="U17" s="7"/>
      <c r="V17" s="7"/>
      <c r="W17" s="7"/>
      <c r="X17" s="7"/>
      <c r="Y17" s="7"/>
      <c r="Z17" s="7"/>
      <c r="AA17" s="5"/>
      <c r="AB17" s="5"/>
      <c r="AC17" s="5"/>
      <c r="AD17" s="5"/>
      <c r="AE17" s="5"/>
      <c r="AF17" s="5"/>
      <c r="AG17" s="5"/>
      <c r="AH17" s="7"/>
      <c r="AI17" s="7"/>
      <c r="AJ17" s="7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s="2" customFormat="1" ht="15.75">
      <c r="A18" s="3">
        <v>5</v>
      </c>
      <c r="B18" s="14"/>
      <c r="C18" s="15"/>
      <c r="D18" s="16"/>
      <c r="E18" s="10">
        <f t="shared" si="0"/>
        <v>0</v>
      </c>
      <c r="F18" s="7"/>
      <c r="G18" s="7"/>
      <c r="H18" s="7"/>
      <c r="I18" s="7"/>
      <c r="J18" s="7"/>
      <c r="K18" s="7"/>
      <c r="L18" s="7"/>
      <c r="M18" s="5"/>
      <c r="N18" s="5"/>
      <c r="O18" s="5"/>
      <c r="P18" s="5"/>
      <c r="Q18" s="5"/>
      <c r="R18" s="5"/>
      <c r="S18" s="5"/>
      <c r="T18" s="7"/>
      <c r="U18" s="7"/>
      <c r="V18" s="7"/>
      <c r="W18" s="7"/>
      <c r="X18" s="7"/>
      <c r="Y18" s="7"/>
      <c r="Z18" s="7"/>
      <c r="AA18" s="5"/>
      <c r="AB18" s="5"/>
      <c r="AC18" s="5"/>
      <c r="AD18" s="5"/>
      <c r="AE18" s="5"/>
      <c r="AF18" s="5"/>
      <c r="AG18" s="5"/>
      <c r="AH18" s="7"/>
      <c r="AI18" s="7"/>
      <c r="AJ18" s="7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s="2" customFormat="1" ht="15.75">
      <c r="A19" s="3">
        <v>6</v>
      </c>
      <c r="B19" s="14"/>
      <c r="C19" s="15"/>
      <c r="D19" s="16"/>
      <c r="E19" s="10">
        <f t="shared" si="0"/>
        <v>0</v>
      </c>
      <c r="F19" s="7"/>
      <c r="G19" s="7"/>
      <c r="H19" s="7"/>
      <c r="I19" s="7"/>
      <c r="J19" s="7"/>
      <c r="K19" s="7"/>
      <c r="L19" s="7"/>
      <c r="M19" s="5"/>
      <c r="N19" s="5"/>
      <c r="O19" s="5"/>
      <c r="P19" s="5"/>
      <c r="Q19" s="5"/>
      <c r="R19" s="5"/>
      <c r="S19" s="5"/>
      <c r="T19" s="7"/>
      <c r="U19" s="7"/>
      <c r="V19" s="7"/>
      <c r="W19" s="7"/>
      <c r="X19" s="7"/>
      <c r="Y19" s="7"/>
      <c r="Z19" s="7"/>
      <c r="AA19" s="5"/>
      <c r="AB19" s="5"/>
      <c r="AC19" s="5"/>
      <c r="AD19" s="5"/>
      <c r="AE19" s="5"/>
      <c r="AF19" s="5"/>
      <c r="AG19" s="5"/>
      <c r="AH19" s="7"/>
      <c r="AI19" s="7"/>
      <c r="AJ19" s="7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s="2" customFormat="1" ht="15.75">
      <c r="A20" s="3">
        <v>7</v>
      </c>
      <c r="B20" s="14"/>
      <c r="C20" s="15"/>
      <c r="D20" s="16"/>
      <c r="E20" s="10">
        <f t="shared" si="0"/>
        <v>0</v>
      </c>
      <c r="F20" s="7"/>
      <c r="G20" s="7"/>
      <c r="H20" s="7"/>
      <c r="I20" s="7"/>
      <c r="J20" s="7"/>
      <c r="K20" s="7"/>
      <c r="L20" s="7"/>
      <c r="M20" s="5"/>
      <c r="N20" s="5"/>
      <c r="O20" s="5"/>
      <c r="P20" s="5"/>
      <c r="Q20" s="5"/>
      <c r="R20" s="5"/>
      <c r="S20" s="5"/>
      <c r="T20" s="7"/>
      <c r="U20" s="7"/>
      <c r="V20" s="7"/>
      <c r="W20" s="7"/>
      <c r="X20" s="7"/>
      <c r="Y20" s="7"/>
      <c r="Z20" s="7"/>
      <c r="AA20" s="5"/>
      <c r="AB20" s="5"/>
      <c r="AC20" s="5"/>
      <c r="AD20" s="5"/>
      <c r="AE20" s="5"/>
      <c r="AF20" s="5"/>
      <c r="AG20" s="5"/>
      <c r="AH20" s="7"/>
      <c r="AI20" s="7"/>
      <c r="AJ20" s="7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s="2" customFormat="1" ht="15.75">
      <c r="A21" s="3">
        <v>8</v>
      </c>
      <c r="B21" s="14"/>
      <c r="C21" s="15"/>
      <c r="D21" s="16"/>
      <c r="E21" s="10">
        <f t="shared" si="0"/>
        <v>0</v>
      </c>
      <c r="F21" s="7"/>
      <c r="G21" s="7"/>
      <c r="H21" s="7"/>
      <c r="I21" s="7"/>
      <c r="J21" s="7"/>
      <c r="K21" s="7"/>
      <c r="L21" s="7"/>
      <c r="M21" s="5"/>
      <c r="N21" s="5"/>
      <c r="O21" s="5"/>
      <c r="P21" s="5"/>
      <c r="Q21" s="5"/>
      <c r="R21" s="5"/>
      <c r="S21" s="5"/>
      <c r="T21" s="7"/>
      <c r="U21" s="7"/>
      <c r="V21" s="7"/>
      <c r="W21" s="7"/>
      <c r="X21" s="7"/>
      <c r="Y21" s="7"/>
      <c r="Z21" s="7"/>
      <c r="AA21" s="5"/>
      <c r="AB21" s="5"/>
      <c r="AC21" s="5"/>
      <c r="AD21" s="5"/>
      <c r="AE21" s="5"/>
      <c r="AF21" s="5"/>
      <c r="AG21" s="5"/>
      <c r="AH21" s="7"/>
      <c r="AI21" s="7"/>
      <c r="AJ21" s="7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s="2" customFormat="1" ht="15.75">
      <c r="A22" s="3">
        <v>9</v>
      </c>
      <c r="B22" s="17"/>
      <c r="C22" s="17"/>
      <c r="D22" s="17"/>
      <c r="E22" s="10">
        <f t="shared" si="0"/>
        <v>0</v>
      </c>
      <c r="F22" s="7"/>
      <c r="G22" s="7"/>
      <c r="H22" s="7"/>
      <c r="I22" s="7"/>
      <c r="J22" s="7"/>
      <c r="K22" s="7"/>
      <c r="L22" s="7"/>
      <c r="M22" s="5"/>
      <c r="N22" s="5"/>
      <c r="O22" s="5"/>
      <c r="P22" s="5"/>
      <c r="Q22" s="5"/>
      <c r="R22" s="5"/>
      <c r="S22" s="5"/>
      <c r="T22" s="7"/>
      <c r="U22" s="7"/>
      <c r="V22" s="7"/>
      <c r="W22" s="7"/>
      <c r="X22" s="7"/>
      <c r="Y22" s="7"/>
      <c r="Z22" s="7"/>
      <c r="AA22" s="5"/>
      <c r="AB22" s="5"/>
      <c r="AC22" s="5"/>
      <c r="AD22" s="5"/>
      <c r="AE22" s="5"/>
      <c r="AF22" s="5"/>
      <c r="AG22" s="5"/>
      <c r="AH22" s="7"/>
      <c r="AI22" s="7"/>
      <c r="AJ22" s="7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s="2" customFormat="1" ht="15.75">
      <c r="A23" s="3">
        <v>10</v>
      </c>
      <c r="B23" s="17"/>
      <c r="C23" s="17"/>
      <c r="D23" s="17"/>
      <c r="E23" s="10">
        <f t="shared" si="0"/>
        <v>0</v>
      </c>
      <c r="F23" s="7"/>
      <c r="G23" s="7"/>
      <c r="H23" s="7"/>
      <c r="I23" s="7"/>
      <c r="J23" s="7"/>
      <c r="K23" s="7"/>
      <c r="L23" s="7"/>
      <c r="M23" s="5"/>
      <c r="N23" s="5"/>
      <c r="O23" s="5"/>
      <c r="P23" s="5"/>
      <c r="Q23" s="5"/>
      <c r="R23" s="5"/>
      <c r="S23" s="5"/>
      <c r="T23" s="7"/>
      <c r="U23" s="7"/>
      <c r="V23" s="7"/>
      <c r="W23" s="7"/>
      <c r="X23" s="7"/>
      <c r="Y23" s="7"/>
      <c r="Z23" s="7"/>
      <c r="AA23" s="5"/>
      <c r="AB23" s="5"/>
      <c r="AC23" s="5"/>
      <c r="AD23" s="5"/>
      <c r="AE23" s="5"/>
      <c r="AF23" s="5"/>
      <c r="AG23" s="5"/>
      <c r="AH23" s="7"/>
      <c r="AI23" s="7"/>
      <c r="AJ23" s="7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s="2" customFormat="1" ht="15.75">
      <c r="A24" s="3">
        <v>11</v>
      </c>
      <c r="B24" s="17"/>
      <c r="C24" s="17"/>
      <c r="D24" s="17"/>
      <c r="E24" s="10">
        <f t="shared" si="0"/>
        <v>0</v>
      </c>
      <c r="F24" s="7"/>
      <c r="G24" s="7"/>
      <c r="H24" s="7"/>
      <c r="I24" s="7"/>
      <c r="J24" s="7"/>
      <c r="K24" s="7"/>
      <c r="L24" s="7"/>
      <c r="M24" s="5"/>
      <c r="N24" s="5"/>
      <c r="O24" s="5"/>
      <c r="P24" s="5"/>
      <c r="Q24" s="5"/>
      <c r="R24" s="5"/>
      <c r="S24" s="5"/>
      <c r="T24" s="7"/>
      <c r="U24" s="7"/>
      <c r="V24" s="7"/>
      <c r="W24" s="7"/>
      <c r="X24" s="7"/>
      <c r="Y24" s="7"/>
      <c r="Z24" s="7"/>
      <c r="AA24" s="5"/>
      <c r="AB24" s="5"/>
      <c r="AC24" s="5"/>
      <c r="AD24" s="5"/>
      <c r="AE24" s="5"/>
      <c r="AF24" s="5"/>
      <c r="AG24" s="5"/>
      <c r="AH24" s="7"/>
      <c r="AI24" s="7"/>
      <c r="AJ24" s="7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s="2" customFormat="1" ht="15.75">
      <c r="A25" s="3">
        <v>12</v>
      </c>
      <c r="B25" s="4"/>
      <c r="C25" s="4"/>
      <c r="D25" s="4"/>
      <c r="E25" s="10">
        <f t="shared" si="0"/>
        <v>0</v>
      </c>
      <c r="F25" s="7"/>
      <c r="G25" s="7"/>
      <c r="H25" s="7"/>
      <c r="I25" s="7"/>
      <c r="J25" s="7"/>
      <c r="K25" s="7"/>
      <c r="L25" s="7"/>
      <c r="M25" s="5"/>
      <c r="N25" s="5"/>
      <c r="O25" s="5"/>
      <c r="P25" s="5"/>
      <c r="Q25" s="5"/>
      <c r="R25" s="5"/>
      <c r="S25" s="5"/>
      <c r="T25" s="7"/>
      <c r="U25" s="7"/>
      <c r="V25" s="7"/>
      <c r="W25" s="7"/>
      <c r="X25" s="7"/>
      <c r="Y25" s="7"/>
      <c r="Z25" s="7"/>
      <c r="AA25" s="5"/>
      <c r="AB25" s="5"/>
      <c r="AC25" s="5"/>
      <c r="AD25" s="5"/>
      <c r="AE25" s="5"/>
      <c r="AF25" s="5"/>
      <c r="AG25" s="5"/>
      <c r="AH25" s="7"/>
      <c r="AI25" s="7"/>
      <c r="AJ25" s="7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1" s="2" customFormat="1" ht="15.75">
      <c r="A26" s="31" t="s">
        <v>3</v>
      </c>
      <c r="B26" s="32"/>
      <c r="C26" s="32"/>
      <c r="D26" s="32"/>
      <c r="E26" s="33"/>
      <c r="F26" s="1">
        <f t="shared" ref="F26:AJ26" si="1">SUM(F14:F25)</f>
        <v>0</v>
      </c>
      <c r="G26" s="1">
        <f t="shared" si="1"/>
        <v>0</v>
      </c>
      <c r="H26" s="1">
        <f t="shared" si="1"/>
        <v>0</v>
      </c>
      <c r="I26" s="1">
        <f t="shared" si="1"/>
        <v>0</v>
      </c>
      <c r="J26" s="1">
        <f t="shared" si="1"/>
        <v>0</v>
      </c>
      <c r="K26" s="1">
        <f t="shared" si="1"/>
        <v>0</v>
      </c>
      <c r="L26" s="1">
        <f t="shared" si="1"/>
        <v>0</v>
      </c>
      <c r="M26" s="1">
        <f t="shared" si="1"/>
        <v>0</v>
      </c>
      <c r="N26" s="1">
        <f t="shared" si="1"/>
        <v>0</v>
      </c>
      <c r="O26" s="1">
        <f t="shared" si="1"/>
        <v>0</v>
      </c>
      <c r="P26" s="1">
        <f t="shared" si="1"/>
        <v>0</v>
      </c>
      <c r="Q26" s="1">
        <f t="shared" si="1"/>
        <v>0</v>
      </c>
      <c r="R26" s="1">
        <f t="shared" si="1"/>
        <v>0</v>
      </c>
      <c r="S26" s="1">
        <f t="shared" si="1"/>
        <v>0</v>
      </c>
      <c r="T26" s="1">
        <f t="shared" si="1"/>
        <v>0</v>
      </c>
      <c r="U26" s="1">
        <f t="shared" si="1"/>
        <v>0</v>
      </c>
      <c r="V26" s="1">
        <f t="shared" si="1"/>
        <v>0</v>
      </c>
      <c r="W26" s="1">
        <f t="shared" si="1"/>
        <v>0</v>
      </c>
      <c r="X26" s="1">
        <f t="shared" si="1"/>
        <v>0</v>
      </c>
      <c r="Y26" s="1">
        <f t="shared" si="1"/>
        <v>0</v>
      </c>
      <c r="Z26" s="1">
        <f t="shared" si="1"/>
        <v>0</v>
      </c>
      <c r="AA26" s="1">
        <f t="shared" si="1"/>
        <v>0</v>
      </c>
      <c r="AB26" s="1">
        <f t="shared" si="1"/>
        <v>0</v>
      </c>
      <c r="AC26" s="1">
        <f t="shared" si="1"/>
        <v>0</v>
      </c>
      <c r="AD26" s="1">
        <f t="shared" si="1"/>
        <v>0</v>
      </c>
      <c r="AE26" s="1">
        <f t="shared" si="1"/>
        <v>0</v>
      </c>
      <c r="AF26" s="1">
        <f t="shared" si="1"/>
        <v>0</v>
      </c>
      <c r="AG26" s="1">
        <f t="shared" si="1"/>
        <v>0</v>
      </c>
      <c r="AH26" s="1">
        <f t="shared" si="1"/>
        <v>0</v>
      </c>
      <c r="AI26" s="1">
        <f t="shared" si="1"/>
        <v>0</v>
      </c>
      <c r="AJ26" s="1">
        <f t="shared" si="1"/>
        <v>0</v>
      </c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s="9" customFormat="1" ht="15.75">
      <c r="A27" s="31" t="s">
        <v>5</v>
      </c>
      <c r="B27" s="32"/>
      <c r="C27" s="32"/>
      <c r="D27" s="32"/>
      <c r="E27" s="33"/>
      <c r="F27" s="37">
        <f>SUM(F26:L26)</f>
        <v>0</v>
      </c>
      <c r="G27" s="38"/>
      <c r="H27" s="38"/>
      <c r="I27" s="38"/>
      <c r="J27" s="38"/>
      <c r="K27" s="38"/>
      <c r="L27" s="39"/>
      <c r="M27" s="37">
        <f>SUM(M26:S26)</f>
        <v>0</v>
      </c>
      <c r="N27" s="38"/>
      <c r="O27" s="38"/>
      <c r="P27" s="38"/>
      <c r="Q27" s="38"/>
      <c r="R27" s="38"/>
      <c r="S27" s="39"/>
      <c r="T27" s="37">
        <f>SUM(T26:Z26)</f>
        <v>0</v>
      </c>
      <c r="U27" s="38"/>
      <c r="V27" s="38"/>
      <c r="W27" s="38"/>
      <c r="X27" s="38"/>
      <c r="Y27" s="38"/>
      <c r="Z27" s="39"/>
      <c r="AA27" s="37">
        <f>SUM(AA26:AG26)</f>
        <v>0</v>
      </c>
      <c r="AB27" s="38"/>
      <c r="AC27" s="38"/>
      <c r="AD27" s="38"/>
      <c r="AE27" s="38"/>
      <c r="AF27" s="38"/>
      <c r="AG27" s="39"/>
      <c r="AH27" s="37">
        <f>SUM(AH26:AJ26)</f>
        <v>0</v>
      </c>
      <c r="AI27" s="38"/>
      <c r="AJ27" s="39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</row>
    <row r="28" spans="1:71" s="2" customFormat="1" ht="15.75">
      <c r="A28" s="34" t="s">
        <v>4</v>
      </c>
      <c r="B28" s="35"/>
      <c r="C28" s="35"/>
      <c r="D28" s="35"/>
      <c r="E28" s="36"/>
      <c r="F28" s="40">
        <f>SUM(E14:E25)</f>
        <v>0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2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</sheetData>
  <mergeCells count="35">
    <mergeCell ref="M27:S27"/>
    <mergeCell ref="T27:Z27"/>
    <mergeCell ref="AA27:AG27"/>
    <mergeCell ref="AH27:AJ27"/>
    <mergeCell ref="F28:AJ28"/>
    <mergeCell ref="F27:L27"/>
    <mergeCell ref="A27:E27"/>
    <mergeCell ref="A26:E26"/>
    <mergeCell ref="A28:E28"/>
    <mergeCell ref="B23:D23"/>
    <mergeCell ref="B24:D24"/>
    <mergeCell ref="A1:J1"/>
    <mergeCell ref="F12:AJ12"/>
    <mergeCell ref="A12:E12"/>
    <mergeCell ref="B18:D18"/>
    <mergeCell ref="B19:D19"/>
    <mergeCell ref="H4:I4"/>
    <mergeCell ref="H5:I5"/>
    <mergeCell ref="H6:I6"/>
    <mergeCell ref="H3:J3"/>
    <mergeCell ref="A9:D9"/>
    <mergeCell ref="A3:E3"/>
    <mergeCell ref="B4:D4"/>
    <mergeCell ref="B5:D5"/>
    <mergeCell ref="B6:D6"/>
    <mergeCell ref="B7:D7"/>
    <mergeCell ref="B8:D8"/>
    <mergeCell ref="B20:D20"/>
    <mergeCell ref="B21:D21"/>
    <mergeCell ref="B22:D22"/>
    <mergeCell ref="B13:D13"/>
    <mergeCell ref="B14:D14"/>
    <mergeCell ref="B15:D15"/>
    <mergeCell ref="B16:D16"/>
    <mergeCell ref="B17:D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L17"/>
  <sheetViews>
    <sheetView workbookViewId="0">
      <selection activeCell="G7" sqref="G7"/>
    </sheetView>
  </sheetViews>
  <sheetFormatPr defaultColWidth="14.42578125" defaultRowHeight="15.75" customHeight="1"/>
  <cols>
    <col min="1" max="16384" width="14.42578125" style="43"/>
  </cols>
  <sheetData>
    <row r="2" spans="1:12" ht="15.75" customHeight="1">
      <c r="A2" s="84">
        <v>43831</v>
      </c>
    </row>
    <row r="3" spans="1:12">
      <c r="B3" s="83" t="s">
        <v>56</v>
      </c>
      <c r="C3" s="52"/>
      <c r="D3" s="52"/>
      <c r="E3" s="52"/>
      <c r="F3" s="52"/>
      <c r="G3" s="51"/>
    </row>
    <row r="4" spans="1:12">
      <c r="B4" s="44"/>
      <c r="C4" s="44"/>
      <c r="D4" s="44"/>
      <c r="E4" s="44"/>
      <c r="F4" s="44"/>
      <c r="G4" s="44"/>
    </row>
    <row r="5" spans="1:12">
      <c r="B5" s="82" t="s">
        <v>55</v>
      </c>
      <c r="C5" s="82" t="s">
        <v>53</v>
      </c>
      <c r="D5" s="82" t="s">
        <v>23</v>
      </c>
      <c r="E5" s="81" t="s">
        <v>54</v>
      </c>
      <c r="F5" s="81" t="s">
        <v>53</v>
      </c>
      <c r="G5" s="81" t="s">
        <v>22</v>
      </c>
    </row>
    <row r="6" spans="1:12">
      <c r="B6" s="44" t="s">
        <v>52</v>
      </c>
      <c r="C6" s="75">
        <v>380000</v>
      </c>
      <c r="D6" s="45">
        <v>0</v>
      </c>
      <c r="E6" s="44" t="s">
        <v>57</v>
      </c>
      <c r="F6" s="75">
        <v>200000</v>
      </c>
      <c r="G6" s="75">
        <v>30000</v>
      </c>
    </row>
    <row r="7" spans="1:12">
      <c r="B7" s="44" t="s">
        <v>51</v>
      </c>
      <c r="C7" s="75">
        <v>2400000</v>
      </c>
      <c r="D7" s="45">
        <v>0</v>
      </c>
      <c r="E7" s="44"/>
      <c r="F7" s="75"/>
      <c r="G7" s="75"/>
      <c r="J7" s="78"/>
      <c r="K7" s="80"/>
      <c r="L7" s="78"/>
    </row>
    <row r="8" spans="1:12">
      <c r="B8" s="44" t="s">
        <v>50</v>
      </c>
      <c r="C8" s="75">
        <v>360000</v>
      </c>
      <c r="D8" s="45">
        <v>2500</v>
      </c>
      <c r="E8" s="44"/>
      <c r="F8" s="75"/>
      <c r="G8" s="75"/>
      <c r="J8" s="78"/>
      <c r="K8" s="79"/>
    </row>
    <row r="9" spans="1:12">
      <c r="B9" s="78"/>
      <c r="C9" s="75"/>
      <c r="D9" s="45"/>
      <c r="E9" s="44"/>
      <c r="F9" s="75"/>
      <c r="G9" s="75"/>
      <c r="J9" s="78"/>
    </row>
    <row r="10" spans="1:12">
      <c r="B10" s="44"/>
      <c r="C10" s="44"/>
      <c r="D10" s="44"/>
      <c r="E10" s="44"/>
      <c r="F10" s="44"/>
      <c r="G10" s="44"/>
    </row>
    <row r="11" spans="1:12">
      <c r="B11" s="44"/>
      <c r="C11" s="44"/>
      <c r="D11" s="44"/>
      <c r="E11" s="44"/>
      <c r="F11" s="44"/>
      <c r="G11" s="44"/>
    </row>
    <row r="12" spans="1:12">
      <c r="B12" s="44"/>
      <c r="C12" s="44"/>
      <c r="D12" s="44"/>
      <c r="E12" s="44"/>
      <c r="F12" s="44"/>
      <c r="G12" s="44"/>
    </row>
    <row r="13" spans="1:12">
      <c r="B13" s="44"/>
      <c r="C13" s="44"/>
      <c r="D13" s="44"/>
      <c r="E13" s="44"/>
      <c r="F13" s="44"/>
      <c r="G13" s="44"/>
    </row>
    <row r="14" spans="1:12">
      <c r="B14" s="50" t="s">
        <v>21</v>
      </c>
      <c r="C14" s="77">
        <f>SUM(C6:C13)</f>
        <v>3140000</v>
      </c>
      <c r="D14" s="49">
        <f>SUM(D6:D13)</f>
        <v>2500</v>
      </c>
      <c r="E14" s="48" t="s">
        <v>21</v>
      </c>
      <c r="F14" s="76">
        <f>SUM(F6:F13)</f>
        <v>200000</v>
      </c>
      <c r="G14" s="76">
        <f>SUM(G6:G13)</f>
        <v>30000</v>
      </c>
    </row>
    <row r="15" spans="1:12">
      <c r="B15" s="44"/>
      <c r="C15" s="44"/>
      <c r="D15" s="44"/>
      <c r="E15" s="44"/>
      <c r="F15" s="44"/>
      <c r="G15" s="44"/>
    </row>
    <row r="16" spans="1:12">
      <c r="B16" s="47" t="s">
        <v>49</v>
      </c>
      <c r="C16" s="46"/>
      <c r="D16" s="46"/>
      <c r="E16" s="75">
        <f>C14-F14</f>
        <v>2940000</v>
      </c>
      <c r="F16" s="44"/>
      <c r="G16" s="44"/>
    </row>
    <row r="17" spans="2:7">
      <c r="B17" s="47" t="s">
        <v>48</v>
      </c>
      <c r="C17" s="46"/>
      <c r="D17" s="46"/>
      <c r="E17" s="45">
        <f>D14-G14</f>
        <v>-27500</v>
      </c>
      <c r="F17" s="74"/>
      <c r="G17" s="46"/>
    </row>
  </sheetData>
  <mergeCells count="4">
    <mergeCell ref="B3:G3"/>
    <mergeCell ref="B16:D16"/>
    <mergeCell ref="B17:D17"/>
    <mergeCell ref="F17:G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019"/>
  <sheetViews>
    <sheetView workbookViewId="0">
      <selection activeCell="I31" sqref="I31"/>
    </sheetView>
  </sheetViews>
  <sheetFormatPr defaultColWidth="14.42578125" defaultRowHeight="15.75" customHeight="1"/>
  <cols>
    <col min="1" max="1" width="21.5703125" style="43" customWidth="1"/>
    <col min="2" max="3" width="9.7109375" style="43" customWidth="1"/>
    <col min="4" max="4" width="5.28515625" style="43" customWidth="1"/>
    <col min="5" max="5" width="8.5703125" style="43" customWidth="1"/>
    <col min="6" max="6" width="5.28515625" style="43" customWidth="1"/>
    <col min="7" max="7" width="8.5703125" style="43" customWidth="1"/>
    <col min="8" max="8" width="5.28515625" style="43" customWidth="1"/>
    <col min="9" max="9" width="8.5703125" style="43" customWidth="1"/>
    <col min="10" max="10" width="5.28515625" style="43" customWidth="1"/>
    <col min="11" max="11" width="8.5703125" style="43" customWidth="1"/>
    <col min="12" max="12" width="5.28515625" style="43" customWidth="1"/>
    <col min="13" max="13" width="8.5703125" style="43" customWidth="1"/>
    <col min="14" max="14" width="5.28515625" style="43" customWidth="1"/>
    <col min="15" max="15" width="8.5703125" style="43" customWidth="1"/>
    <col min="16" max="16" width="5.28515625" style="43" customWidth="1"/>
    <col min="17" max="17" width="8.5703125" style="43" customWidth="1"/>
    <col min="18" max="18" width="5.28515625" style="43" customWidth="1"/>
    <col min="19" max="19" width="8.5703125" style="43" customWidth="1"/>
    <col min="20" max="20" width="5.28515625" style="43" customWidth="1"/>
    <col min="21" max="21" width="8.5703125" style="43" customWidth="1"/>
    <col min="22" max="22" width="5.28515625" style="43" customWidth="1"/>
    <col min="23" max="23" width="8.5703125" style="43" customWidth="1"/>
    <col min="24" max="24" width="5.28515625" style="43" customWidth="1"/>
    <col min="25" max="25" width="8.5703125" style="43" customWidth="1"/>
    <col min="26" max="26" width="5.28515625" style="43" customWidth="1"/>
    <col min="27" max="27" width="8.5703125" style="43" customWidth="1"/>
    <col min="28" max="16384" width="14.42578125" style="43"/>
  </cols>
  <sheetData>
    <row r="1" spans="1:27" ht="15.75" customHeight="1">
      <c r="A1" s="73" t="s">
        <v>47</v>
      </c>
      <c r="B1" s="72" t="s">
        <v>46</v>
      </c>
      <c r="C1" s="72" t="s">
        <v>45</v>
      </c>
      <c r="D1" s="71">
        <v>2017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7" ht="15.75" customHeight="1">
      <c r="A2" s="46"/>
      <c r="B2" s="46"/>
      <c r="C2" s="46"/>
      <c r="D2" s="71" t="s">
        <v>44</v>
      </c>
      <c r="E2" s="46"/>
      <c r="F2" s="71" t="s">
        <v>43</v>
      </c>
      <c r="G2" s="46"/>
      <c r="H2" s="71" t="s">
        <v>42</v>
      </c>
      <c r="I2" s="46"/>
      <c r="J2" s="71" t="s">
        <v>41</v>
      </c>
      <c r="K2" s="46"/>
      <c r="L2" s="71" t="s">
        <v>40</v>
      </c>
      <c r="M2" s="46"/>
      <c r="N2" s="71" t="s">
        <v>39</v>
      </c>
      <c r="O2" s="46"/>
      <c r="P2" s="71" t="s">
        <v>38</v>
      </c>
      <c r="Q2" s="46"/>
      <c r="R2" s="71" t="s">
        <v>37</v>
      </c>
      <c r="S2" s="46"/>
      <c r="T2" s="71" t="s">
        <v>36</v>
      </c>
      <c r="U2" s="46"/>
      <c r="V2" s="71" t="s">
        <v>35</v>
      </c>
      <c r="W2" s="46"/>
      <c r="X2" s="71" t="s">
        <v>34</v>
      </c>
      <c r="Y2" s="46"/>
      <c r="Z2" s="71" t="s">
        <v>33</v>
      </c>
      <c r="AA2" s="46"/>
    </row>
    <row r="3" spans="1:27" ht="15.75" customHeight="1">
      <c r="A3" s="46"/>
      <c r="B3" s="46"/>
      <c r="C3" s="46"/>
      <c r="D3" s="70" t="s">
        <v>32</v>
      </c>
      <c r="E3" s="69" t="s">
        <v>12</v>
      </c>
      <c r="F3" s="70" t="s">
        <v>32</v>
      </c>
      <c r="G3" s="69" t="s">
        <v>12</v>
      </c>
      <c r="H3" s="70" t="s">
        <v>32</v>
      </c>
      <c r="I3" s="69" t="s">
        <v>12</v>
      </c>
      <c r="J3" s="70" t="s">
        <v>32</v>
      </c>
      <c r="K3" s="69" t="s">
        <v>12</v>
      </c>
      <c r="L3" s="70" t="s">
        <v>32</v>
      </c>
      <c r="M3" s="69" t="s">
        <v>12</v>
      </c>
      <c r="N3" s="70" t="s">
        <v>32</v>
      </c>
      <c r="O3" s="69" t="s">
        <v>12</v>
      </c>
      <c r="P3" s="70" t="s">
        <v>32</v>
      </c>
      <c r="Q3" s="69" t="s">
        <v>12</v>
      </c>
      <c r="R3" s="70" t="s">
        <v>32</v>
      </c>
      <c r="S3" s="69" t="s">
        <v>12</v>
      </c>
      <c r="T3" s="70" t="s">
        <v>32</v>
      </c>
      <c r="U3" s="69" t="s">
        <v>12</v>
      </c>
      <c r="V3" s="70" t="s">
        <v>32</v>
      </c>
      <c r="W3" s="69" t="s">
        <v>12</v>
      </c>
      <c r="X3" s="70" t="s">
        <v>32</v>
      </c>
      <c r="Y3" s="69" t="s">
        <v>12</v>
      </c>
      <c r="Z3" s="70" t="s">
        <v>32</v>
      </c>
      <c r="AA3" s="69" t="s">
        <v>12</v>
      </c>
    </row>
    <row r="4" spans="1:27" ht="15.75" customHeight="1">
      <c r="A4" s="67"/>
      <c r="B4" s="66">
        <f>SUM(B5:B12)</f>
        <v>572160.30999999994</v>
      </c>
      <c r="C4" s="66">
        <f>SUM(C5:C12)</f>
        <v>2000000</v>
      </c>
      <c r="D4" s="64">
        <f>SUM(D5:D12)</f>
        <v>1</v>
      </c>
      <c r="E4" s="68">
        <v>74447.899999999994</v>
      </c>
      <c r="F4" s="64">
        <f>SUM(F5:F12)</f>
        <v>0</v>
      </c>
      <c r="G4" s="68"/>
      <c r="H4" s="64">
        <f>SUM(H5:H12)</f>
        <v>0</v>
      </c>
      <c r="I4" s="68"/>
      <c r="J4" s="64">
        <f>SUM(J5:J12)</f>
        <v>0</v>
      </c>
      <c r="K4" s="68"/>
      <c r="L4" s="64">
        <f>SUM(L5:L12)</f>
        <v>0</v>
      </c>
      <c r="M4" s="68"/>
      <c r="N4" s="64">
        <f>SUM(N5:N12)</f>
        <v>0</v>
      </c>
      <c r="O4" s="68"/>
      <c r="P4" s="64">
        <f>SUM(P5:P12)</f>
        <v>0</v>
      </c>
      <c r="Q4" s="67"/>
      <c r="R4" s="64">
        <f>SUM(R5:R12)</f>
        <v>0</v>
      </c>
      <c r="S4" s="66"/>
      <c r="T4" s="64">
        <f>SUM(T5:T12)</f>
        <v>0</v>
      </c>
      <c r="U4" s="65"/>
      <c r="V4" s="64">
        <f>SUM(V5:V12)</f>
        <v>0</v>
      </c>
      <c r="W4" s="63"/>
      <c r="X4" s="64">
        <f>SUM(X5:X12)</f>
        <v>0</v>
      </c>
      <c r="Y4" s="63"/>
      <c r="Z4" s="64">
        <f>SUM(Z5:Z12)</f>
        <v>0</v>
      </c>
      <c r="AA4" s="63"/>
    </row>
    <row r="5" spans="1:27" ht="15.75" customHeight="1">
      <c r="A5" s="56" t="s">
        <v>31</v>
      </c>
      <c r="B5" s="62">
        <f>408600+E5+G5+I5+K5+M5+O5++++++++Q5+S5+U5+W5+Y5+AA5</f>
        <v>419767.185</v>
      </c>
      <c r="C5" s="61">
        <v>500000</v>
      </c>
      <c r="D5" s="58">
        <v>0.15</v>
      </c>
      <c r="E5" s="54">
        <f>E4*D5</f>
        <v>11167.184999999999</v>
      </c>
      <c r="F5" s="58"/>
      <c r="G5" s="54">
        <f>G4*F5</f>
        <v>0</v>
      </c>
      <c r="H5" s="58"/>
      <c r="I5" s="54">
        <f>I4*H5</f>
        <v>0</v>
      </c>
      <c r="J5" s="58"/>
      <c r="K5" s="54">
        <f>K4*J5</f>
        <v>0</v>
      </c>
      <c r="L5" s="58"/>
      <c r="M5" s="54">
        <f>M4*L5</f>
        <v>0</v>
      </c>
      <c r="N5" s="57"/>
      <c r="O5" s="54">
        <f>O4*N5</f>
        <v>0</v>
      </c>
      <c r="P5" s="57"/>
      <c r="Q5" s="54">
        <f>Q4*P5</f>
        <v>0</v>
      </c>
      <c r="R5" s="57"/>
      <c r="S5" s="54">
        <f>S4*R5</f>
        <v>0</v>
      </c>
      <c r="T5" s="57"/>
      <c r="U5" s="54">
        <f>U4*T5</f>
        <v>0</v>
      </c>
      <c r="V5" s="57"/>
      <c r="W5" s="54">
        <f>W4*V5</f>
        <v>0</v>
      </c>
      <c r="X5" s="54"/>
      <c r="Y5" s="54">
        <f>Y4*X5</f>
        <v>0</v>
      </c>
      <c r="Z5" s="54"/>
      <c r="AA5" s="54">
        <f>AA4*Z5</f>
        <v>0</v>
      </c>
    </row>
    <row r="6" spans="1:27" ht="15.75" customHeight="1">
      <c r="A6" s="56" t="s">
        <v>30</v>
      </c>
      <c r="B6" s="62">
        <f>54112.41+E6+G6+I6+K6+M6+O6+Q6+S6+U6+W6+Y6+AA6</f>
        <v>76446.78</v>
      </c>
      <c r="C6" s="61">
        <v>500000</v>
      </c>
      <c r="D6" s="58">
        <v>0.3</v>
      </c>
      <c r="E6" s="54">
        <f>E4*D6</f>
        <v>22334.37</v>
      </c>
      <c r="F6" s="58"/>
      <c r="G6" s="54">
        <f>G4*F6</f>
        <v>0</v>
      </c>
      <c r="H6" s="58"/>
      <c r="I6" s="54">
        <f>I4*H6</f>
        <v>0</v>
      </c>
      <c r="J6" s="58"/>
      <c r="K6" s="54">
        <f>K4*J6</f>
        <v>0</v>
      </c>
      <c r="L6" s="58"/>
      <c r="M6" s="54">
        <f>M4*L6</f>
        <v>0</v>
      </c>
      <c r="N6" s="58"/>
      <c r="O6" s="54">
        <f>O4*N6</f>
        <v>0</v>
      </c>
      <c r="P6" s="57"/>
      <c r="Q6" s="54">
        <f>Q4*P6</f>
        <v>0</v>
      </c>
      <c r="R6" s="57"/>
      <c r="S6" s="54">
        <f>S4*R6</f>
        <v>0</v>
      </c>
      <c r="T6" s="57"/>
      <c r="U6" s="54">
        <f>U4*T6</f>
        <v>0</v>
      </c>
      <c r="V6" s="53"/>
      <c r="W6" s="54">
        <f>W4*V6</f>
        <v>0</v>
      </c>
      <c r="X6" s="53"/>
      <c r="Y6" s="54">
        <f>Y4*X6</f>
        <v>0</v>
      </c>
      <c r="Z6" s="53"/>
      <c r="AA6" s="54">
        <f>AA4*Z6</f>
        <v>0</v>
      </c>
    </row>
    <row r="7" spans="1:27" ht="15.75" customHeight="1">
      <c r="A7" s="56" t="s">
        <v>29</v>
      </c>
      <c r="B7" s="62">
        <f>E7+G7+I7+K7+M7+O7+Q7+S7+U7+W7+Y7+AA7</f>
        <v>10422.706</v>
      </c>
      <c r="C7" s="61">
        <v>200000</v>
      </c>
      <c r="D7" s="58">
        <v>0.14000000000000001</v>
      </c>
      <c r="E7" s="54">
        <f>E4*D7</f>
        <v>10422.706</v>
      </c>
      <c r="F7" s="58"/>
      <c r="G7" s="54">
        <f>G4*F7</f>
        <v>0</v>
      </c>
      <c r="H7" s="58"/>
      <c r="I7" s="54">
        <f>I4*H7</f>
        <v>0</v>
      </c>
      <c r="J7" s="58"/>
      <c r="K7" s="54">
        <f>K4*J7</f>
        <v>0</v>
      </c>
      <c r="L7" s="58"/>
      <c r="M7" s="54">
        <f>M4*L7</f>
        <v>0</v>
      </c>
      <c r="N7" s="58"/>
      <c r="O7" s="54">
        <f>O4*N7</f>
        <v>0</v>
      </c>
      <c r="P7" s="57"/>
      <c r="Q7" s="54">
        <f>Q4*P7</f>
        <v>0</v>
      </c>
      <c r="R7" s="57"/>
      <c r="S7" s="54">
        <f>S4*R7</f>
        <v>0</v>
      </c>
      <c r="T7" s="57"/>
      <c r="U7" s="54">
        <f>U4*T7</f>
        <v>0</v>
      </c>
      <c r="V7" s="53"/>
      <c r="W7" s="54">
        <f>W4*V7</f>
        <v>0</v>
      </c>
      <c r="X7" s="53"/>
      <c r="Y7" s="54">
        <f>Y4*X7</f>
        <v>0</v>
      </c>
      <c r="Z7" s="53"/>
      <c r="AA7" s="54">
        <f>AA4*Z7</f>
        <v>0</v>
      </c>
    </row>
    <row r="8" spans="1:27" ht="15.75" customHeight="1">
      <c r="A8" s="56" t="s">
        <v>28</v>
      </c>
      <c r="B8" s="62">
        <f>E8+G8+I8+K8+M8+O8+Q8+S8+U8+W8+Y8+AA8</f>
        <v>10422.706</v>
      </c>
      <c r="C8" s="61">
        <v>300000</v>
      </c>
      <c r="D8" s="58">
        <v>0.14000000000000001</v>
      </c>
      <c r="E8" s="54">
        <f>E4*D8</f>
        <v>10422.706</v>
      </c>
      <c r="F8" s="58"/>
      <c r="G8" s="54">
        <f>G4*F8</f>
        <v>0</v>
      </c>
      <c r="H8" s="58"/>
      <c r="I8" s="54">
        <f>I4*H8</f>
        <v>0</v>
      </c>
      <c r="J8" s="58"/>
      <c r="K8" s="54">
        <f>K4*J8</f>
        <v>0</v>
      </c>
      <c r="L8" s="58"/>
      <c r="M8" s="54">
        <f>M4*L8</f>
        <v>0</v>
      </c>
      <c r="N8" s="58"/>
      <c r="O8" s="54">
        <f>O4*N8</f>
        <v>0</v>
      </c>
      <c r="P8" s="57"/>
      <c r="Q8" s="54">
        <f>Q4*P8</f>
        <v>0</v>
      </c>
      <c r="R8" s="57"/>
      <c r="S8" s="54">
        <f>S4*R8</f>
        <v>0</v>
      </c>
      <c r="T8" s="57"/>
      <c r="U8" s="54">
        <f>U4*T8</f>
        <v>0</v>
      </c>
      <c r="V8" s="53"/>
      <c r="W8" s="54">
        <f>W4*V8</f>
        <v>0</v>
      </c>
      <c r="X8" s="53"/>
      <c r="Y8" s="54">
        <f>Y4*X8</f>
        <v>0</v>
      </c>
      <c r="Z8" s="53"/>
      <c r="AA8" s="54">
        <f>AA4*Z8</f>
        <v>0</v>
      </c>
    </row>
    <row r="9" spans="1:27" ht="15.75" customHeight="1">
      <c r="A9" s="56" t="s">
        <v>27</v>
      </c>
      <c r="B9" s="62">
        <f>E9+G9+I9+K9+M9+O9+Q9+S9+U9+W9+Y9+AA9</f>
        <v>20100.933000000001</v>
      </c>
      <c r="C9" s="61">
        <v>200000</v>
      </c>
      <c r="D9" s="58">
        <v>0.27</v>
      </c>
      <c r="E9" s="54">
        <f>E4*D9</f>
        <v>20100.933000000001</v>
      </c>
      <c r="F9" s="58"/>
      <c r="G9" s="54">
        <f>G4*F9</f>
        <v>0</v>
      </c>
      <c r="H9" s="58"/>
      <c r="I9" s="54">
        <f>I4*H9</f>
        <v>0</v>
      </c>
      <c r="J9" s="58"/>
      <c r="K9" s="54">
        <f>K4*J9</f>
        <v>0</v>
      </c>
      <c r="L9" s="58"/>
      <c r="M9" s="54">
        <f>M4*L9</f>
        <v>0</v>
      </c>
      <c r="N9" s="58"/>
      <c r="O9" s="54">
        <f>O4*N9</f>
        <v>0</v>
      </c>
      <c r="P9" s="57"/>
      <c r="Q9" s="54">
        <f>Q4*P9</f>
        <v>0</v>
      </c>
      <c r="R9" s="57"/>
      <c r="S9" s="54">
        <f>S4*R9</f>
        <v>0</v>
      </c>
      <c r="T9" s="57"/>
      <c r="U9" s="54">
        <f>U4*T9</f>
        <v>0</v>
      </c>
      <c r="V9" s="53"/>
      <c r="W9" s="54">
        <f>W4*V9</f>
        <v>0</v>
      </c>
      <c r="X9" s="53"/>
      <c r="Y9" s="54">
        <f>Y4*X9</f>
        <v>0</v>
      </c>
      <c r="Z9" s="53"/>
      <c r="AA9" s="54">
        <f>AA4*Z9</f>
        <v>0</v>
      </c>
    </row>
    <row r="10" spans="1:27" ht="15.75" customHeight="1">
      <c r="A10" s="56" t="s">
        <v>26</v>
      </c>
      <c r="B10" s="62">
        <f>E10+G10+I10+K10+M10+O10+Q10+S10+U10+W10+Y10+AA10</f>
        <v>0</v>
      </c>
      <c r="C10" s="61">
        <v>300000</v>
      </c>
      <c r="D10" s="58">
        <v>0</v>
      </c>
      <c r="E10" s="54">
        <f>E4*D10</f>
        <v>0</v>
      </c>
      <c r="F10" s="53"/>
      <c r="G10" s="54">
        <f>G4*F10</f>
        <v>0</v>
      </c>
      <c r="H10" s="58"/>
      <c r="I10" s="54">
        <f>I4*H10</f>
        <v>0</v>
      </c>
      <c r="J10" s="53"/>
      <c r="K10" s="54">
        <f>K4*J10</f>
        <v>0</v>
      </c>
      <c r="L10" s="53"/>
      <c r="M10" s="54">
        <f>M4*L10</f>
        <v>0</v>
      </c>
      <c r="N10" s="53"/>
      <c r="O10" s="54">
        <f>O4*N10</f>
        <v>0</v>
      </c>
      <c r="P10" s="57"/>
      <c r="Q10" s="54">
        <f>Q4*P10</f>
        <v>0</v>
      </c>
      <c r="R10" s="53"/>
      <c r="S10" s="54">
        <f>S4*R10</f>
        <v>0</v>
      </c>
      <c r="T10" s="53"/>
      <c r="U10" s="54">
        <f>U4*T10</f>
        <v>0</v>
      </c>
      <c r="V10" s="53"/>
      <c r="W10" s="54">
        <f>W4*V10</f>
        <v>0</v>
      </c>
      <c r="X10" s="53"/>
      <c r="Y10" s="54">
        <f>Y4*X10</f>
        <v>0</v>
      </c>
      <c r="Z10" s="53"/>
      <c r="AA10" s="54">
        <f>AA4*Z10</f>
        <v>0</v>
      </c>
    </row>
    <row r="11" spans="1:27" ht="15.75" customHeight="1">
      <c r="A11" s="56" t="s">
        <v>25</v>
      </c>
      <c r="B11" s="60">
        <v>30000</v>
      </c>
      <c r="C11" s="59"/>
      <c r="D11" s="58">
        <v>0</v>
      </c>
      <c r="E11" s="54">
        <f>E4*D11</f>
        <v>0</v>
      </c>
      <c r="F11" s="53"/>
      <c r="G11" s="54">
        <f>G4*F11</f>
        <v>0</v>
      </c>
      <c r="H11" s="58"/>
      <c r="I11" s="54">
        <f>I4*H11</f>
        <v>0</v>
      </c>
      <c r="J11" s="53"/>
      <c r="K11" s="54">
        <f>K4*J11</f>
        <v>0</v>
      </c>
      <c r="L11" s="53"/>
      <c r="M11" s="54">
        <f>M4*L11</f>
        <v>0</v>
      </c>
      <c r="N11" s="53"/>
      <c r="O11" s="54">
        <f>O4*N11</f>
        <v>0</v>
      </c>
      <c r="P11" s="57"/>
      <c r="Q11" s="54">
        <f>Q4*P11</f>
        <v>0</v>
      </c>
      <c r="R11" s="53"/>
      <c r="S11" s="54">
        <f>S4*R11</f>
        <v>0</v>
      </c>
      <c r="T11" s="53"/>
      <c r="U11" s="54">
        <f>U4*T11</f>
        <v>0</v>
      </c>
      <c r="V11" s="53"/>
      <c r="W11" s="54">
        <f>W4*V11</f>
        <v>0</v>
      </c>
      <c r="X11" s="53"/>
      <c r="Y11" s="54">
        <f>Y4*X11</f>
        <v>0</v>
      </c>
      <c r="Z11" s="53"/>
      <c r="AA11" s="54">
        <f>AA4*Z11</f>
        <v>0</v>
      </c>
    </row>
    <row r="12" spans="1:27" ht="15.75" customHeight="1">
      <c r="A12" s="56" t="s">
        <v>24</v>
      </c>
      <c r="B12" s="60">
        <v>5000</v>
      </c>
      <c r="C12" s="59"/>
      <c r="D12" s="58">
        <v>0</v>
      </c>
      <c r="E12" s="54">
        <f>E4*D12</f>
        <v>0</v>
      </c>
      <c r="F12" s="53"/>
      <c r="G12" s="54">
        <f>G4*F12</f>
        <v>0</v>
      </c>
      <c r="H12" s="58"/>
      <c r="I12" s="54">
        <f>I4*H12</f>
        <v>0</v>
      </c>
      <c r="J12" s="53"/>
      <c r="K12" s="54">
        <f>K4*J12</f>
        <v>0</v>
      </c>
      <c r="L12" s="53"/>
      <c r="M12" s="54">
        <f>M4*L12</f>
        <v>0</v>
      </c>
      <c r="N12" s="53"/>
      <c r="O12" s="54">
        <f>O4*N12</f>
        <v>0</v>
      </c>
      <c r="P12" s="57"/>
      <c r="Q12" s="54">
        <f>Q4*P12</f>
        <v>0</v>
      </c>
      <c r="R12" s="53"/>
      <c r="S12" s="54">
        <f>S4*R12</f>
        <v>0</v>
      </c>
      <c r="T12" s="53"/>
      <c r="U12" s="54">
        <f>U4*T12</f>
        <v>0</v>
      </c>
      <c r="V12" s="53"/>
      <c r="W12" s="54">
        <f>W4*V12</f>
        <v>0</v>
      </c>
      <c r="X12" s="53"/>
      <c r="Y12" s="54">
        <f>Y4*X12</f>
        <v>0</v>
      </c>
      <c r="Z12" s="53"/>
      <c r="AA12" s="54">
        <f>AA4*Z12</f>
        <v>0</v>
      </c>
    </row>
    <row r="13" spans="1:27" ht="15.7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</row>
    <row r="14" spans="1:27" ht="15.7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</row>
    <row r="15" spans="1:27" ht="15.7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27" ht="15.75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</row>
    <row r="17" spans="1:27" ht="15.75" customHeight="1"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</row>
    <row r="18" spans="1:27" ht="15.75" customHeight="1">
      <c r="B18" s="53"/>
      <c r="C18" s="53"/>
      <c r="D18" s="56"/>
      <c r="E18" s="56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</row>
    <row r="19" spans="1:27" ht="15.75" customHeight="1">
      <c r="B19" s="53"/>
      <c r="C19" s="53"/>
      <c r="D19" s="56"/>
      <c r="E19" s="56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</row>
    <row r="20" spans="1:27" ht="15.75" customHeight="1">
      <c r="B20" s="56"/>
      <c r="C20" s="56"/>
      <c r="D20" s="54"/>
      <c r="E20" s="54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</row>
    <row r="21" spans="1:27" ht="15.75" customHeight="1">
      <c r="B21" s="56"/>
      <c r="C21" s="56"/>
      <c r="D21" s="54"/>
      <c r="E21" s="54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</row>
    <row r="22" spans="1:27" ht="15.75" customHeight="1">
      <c r="B22" s="56"/>
      <c r="C22" s="56"/>
      <c r="D22" s="53"/>
      <c r="E22" s="54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</row>
    <row r="23" spans="1:27" ht="15.75" customHeight="1">
      <c r="A23" s="56"/>
      <c r="B23" s="56"/>
      <c r="C23" s="56"/>
      <c r="D23" s="54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</row>
    <row r="24" spans="1:27" ht="15.75" customHeight="1">
      <c r="A24" s="56"/>
      <c r="B24" s="56"/>
      <c r="C24" s="56"/>
      <c r="D24" s="53"/>
      <c r="E24" s="54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</row>
    <row r="25" spans="1:27" ht="15.75" customHeight="1">
      <c r="A25" s="56"/>
      <c r="B25" s="56"/>
      <c r="C25" s="56"/>
      <c r="D25" s="53"/>
      <c r="E25" s="54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</row>
    <row r="26" spans="1:27" ht="15.75" customHeight="1">
      <c r="A26" s="56"/>
      <c r="B26" s="56"/>
      <c r="C26" s="56"/>
      <c r="D26" s="54"/>
      <c r="E26" s="54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</row>
    <row r="27" spans="1:27" ht="15.75" customHeight="1">
      <c r="A27" s="56"/>
      <c r="B27" s="56"/>
      <c r="C27" s="56"/>
      <c r="D27" s="54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</row>
    <row r="28" spans="1:27" ht="15.7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</row>
    <row r="29" spans="1:27" ht="15.75" customHeight="1">
      <c r="A29" s="55"/>
      <c r="B29" s="55"/>
      <c r="C29" s="55"/>
      <c r="D29" s="54"/>
      <c r="E29" s="54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</row>
    <row r="30" spans="1:27" ht="15.7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</row>
    <row r="40" spans="1:27" ht="15.7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5.7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5.7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5.7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  <row r="44" spans="1:27" ht="15.7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</row>
    <row r="45" spans="1:27" ht="15.7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:27" ht="15.7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27" ht="15.7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</row>
    <row r="48" spans="1:27" ht="15.7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</row>
    <row r="49" spans="1:27" ht="15.7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</row>
    <row r="50" spans="1:27" ht="15.7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</row>
    <row r="51" spans="1:27" ht="15.7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5.7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5.7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15.75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</row>
    <row r="55" spans="1:27" ht="15.7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</row>
    <row r="56" spans="1:27" ht="15.75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</row>
    <row r="57" spans="1:27" ht="15.7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</row>
    <row r="58" spans="1:27" ht="15.75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</row>
    <row r="59" spans="1:27" ht="15.75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</row>
    <row r="60" spans="1:27" ht="15.7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</row>
    <row r="61" spans="1:27" ht="15.7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</row>
    <row r="62" spans="1:27" ht="15.7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</row>
    <row r="63" spans="1:27" ht="15.75" customHeight="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</row>
    <row r="64" spans="1:27" ht="15.75" customHeight="1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</row>
    <row r="65" spans="1:27" ht="15.75" customHeight="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</row>
    <row r="66" spans="1:27" ht="15.75" customHeight="1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</row>
    <row r="67" spans="1:27" ht="15.75" customHeight="1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</row>
    <row r="68" spans="1:27" ht="15.75" customHeigh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</row>
    <row r="69" spans="1:27" ht="15.7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</row>
    <row r="70" spans="1:27" ht="15.75" customHeight="1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</row>
    <row r="71" spans="1:27" ht="15.75" customHeight="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</row>
    <row r="72" spans="1:27" ht="15.75" customHeight="1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</row>
    <row r="73" spans="1:27" ht="15.75" customHeigh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</row>
    <row r="74" spans="1:27" ht="15.75" customHeigh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</row>
    <row r="75" spans="1:27" ht="15.75" customHeight="1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</row>
    <row r="76" spans="1:27" ht="15.75" customHeight="1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</row>
    <row r="77" spans="1:27" ht="15.75" customHeight="1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</row>
    <row r="78" spans="1:27" ht="15.75" customHeight="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</row>
    <row r="79" spans="1:27" ht="15.75" customHeight="1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</row>
    <row r="80" spans="1:27" ht="15.75" customHeight="1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</row>
    <row r="81" spans="1:27" ht="15.75" customHeight="1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</row>
    <row r="82" spans="1:27" ht="15.75" customHeight="1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</row>
    <row r="83" spans="1:27" ht="15.75" customHeight="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</row>
    <row r="84" spans="1:27" ht="15.75" customHeight="1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</row>
    <row r="85" spans="1:27" ht="15.75" customHeight="1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</row>
    <row r="86" spans="1:27" ht="15.75" customHeight="1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</row>
    <row r="87" spans="1:27" ht="15.75" customHeight="1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</row>
    <row r="88" spans="1:27" ht="15.75" customHeight="1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</row>
    <row r="89" spans="1:27" ht="15.75" customHeight="1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</row>
    <row r="90" spans="1:27" ht="15.75" customHeight="1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</row>
    <row r="91" spans="1:27" ht="15.75" customHeight="1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</row>
    <row r="92" spans="1:27" ht="15.75" customHeight="1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</row>
    <row r="93" spans="1:27" ht="15.75" customHeight="1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</row>
    <row r="94" spans="1:27" ht="15.75" customHeight="1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</row>
    <row r="95" spans="1:27" ht="15.75" customHeight="1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</row>
    <row r="96" spans="1:27" ht="15.75" customHeight="1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</row>
    <row r="97" spans="1:27" ht="15.75" customHeight="1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</row>
    <row r="98" spans="1:27" ht="15.75" customHeight="1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</row>
    <row r="99" spans="1:27" ht="15.75" customHeight="1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1:27" ht="15.75" customHeight="1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</row>
    <row r="101" spans="1:27" ht="15.75" customHeight="1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</row>
    <row r="102" spans="1:27" ht="15.75" customHeight="1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</row>
    <row r="103" spans="1:27" ht="15.75" customHeight="1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</row>
    <row r="104" spans="1:27" ht="15.75" customHeight="1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</row>
    <row r="105" spans="1:27" ht="15.75" customHeight="1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</row>
    <row r="106" spans="1:27" ht="15.75" customHeight="1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</row>
    <row r="107" spans="1:27" ht="15.75" customHeight="1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</row>
    <row r="108" spans="1:27" ht="15.75" customHeight="1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</row>
    <row r="109" spans="1:27" ht="15.75" customHeight="1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</row>
    <row r="110" spans="1:27" ht="15.75" customHeight="1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</row>
    <row r="111" spans="1:27" ht="15.75" customHeight="1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</row>
    <row r="112" spans="1:27" ht="15.75" customHeight="1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</row>
    <row r="113" spans="1:27" ht="15.75" customHeight="1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</row>
    <row r="114" spans="1:27" ht="15.75" customHeight="1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</row>
    <row r="115" spans="1:27" ht="15.75" customHeight="1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</row>
    <row r="116" spans="1:27" ht="15.75" customHeight="1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</row>
    <row r="117" spans="1:27" ht="15.75" customHeight="1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</row>
    <row r="118" spans="1:27" ht="15.75" customHeight="1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</row>
    <row r="119" spans="1:27" ht="15.75" customHeight="1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</row>
    <row r="120" spans="1:27" ht="15.75" customHeight="1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</row>
    <row r="121" spans="1:27" ht="15.75" customHeight="1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</row>
    <row r="122" spans="1:27" ht="15.75" customHeight="1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</row>
    <row r="123" spans="1:27" ht="15.75" customHeight="1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</row>
    <row r="124" spans="1:27" ht="15.75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</row>
    <row r="125" spans="1:27" ht="15.75" customHeight="1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</row>
    <row r="126" spans="1:27" ht="15.75" customHeight="1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</row>
    <row r="127" spans="1:27" ht="15.75" customHeight="1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</row>
    <row r="128" spans="1:27" ht="15.75" customHeight="1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</row>
    <row r="129" spans="1:27" ht="15.75" customHeight="1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</row>
    <row r="130" spans="1:27" ht="15.75" customHeight="1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</row>
    <row r="131" spans="1:27" ht="15.75" customHeight="1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</row>
    <row r="132" spans="1:27" ht="15.75" customHeight="1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</row>
    <row r="133" spans="1:27" ht="15.75" customHeight="1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</row>
    <row r="134" spans="1:27" ht="15.75" customHeight="1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</row>
    <row r="135" spans="1:27" ht="15.75" customHeight="1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</row>
    <row r="136" spans="1:27" ht="15.75" customHeight="1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</row>
    <row r="137" spans="1:27" ht="15.75" customHeight="1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</row>
    <row r="138" spans="1:27" ht="15.75" customHeight="1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</row>
    <row r="139" spans="1:27" ht="15.75" customHeight="1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</row>
    <row r="140" spans="1:27" ht="15.75" customHeight="1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</row>
    <row r="141" spans="1:27" ht="15.75" customHeight="1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</row>
    <row r="142" spans="1:27" ht="15.75" customHeight="1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</row>
    <row r="143" spans="1:27" ht="15.75" customHeight="1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</row>
    <row r="144" spans="1:27" ht="15.75" customHeight="1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</row>
    <row r="145" spans="1:27" ht="15.75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</row>
    <row r="146" spans="1:27" ht="15.75" customHeight="1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</row>
    <row r="147" spans="1:27" ht="15.75" customHeight="1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</row>
    <row r="148" spans="1:27" ht="15.75" customHeight="1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</row>
    <row r="149" spans="1:27" ht="15.75" customHeigh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</row>
    <row r="150" spans="1:27" ht="15.75" customHeight="1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</row>
    <row r="151" spans="1:27" ht="15.75" customHeight="1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</row>
    <row r="152" spans="1:27" ht="15.75" customHeight="1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</row>
    <row r="153" spans="1:27" ht="15.75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</row>
    <row r="154" spans="1:27" ht="15.75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</row>
    <row r="155" spans="1:27" ht="15.75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</row>
    <row r="156" spans="1:27" ht="15.75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</row>
    <row r="157" spans="1:27" ht="15.75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</row>
    <row r="158" spans="1:27" ht="15.75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</row>
    <row r="159" spans="1:27" ht="15.75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</row>
    <row r="160" spans="1:27" ht="15.75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</row>
    <row r="161" spans="1:27" ht="15.75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</row>
    <row r="162" spans="1:27" ht="15.75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</row>
    <row r="163" spans="1:27" ht="15.75" customHeight="1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</row>
    <row r="164" spans="1:27" ht="15.75" customHeight="1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</row>
    <row r="165" spans="1:27" ht="15.75" customHeight="1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</row>
    <row r="166" spans="1:27" ht="15.75" customHeight="1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</row>
    <row r="167" spans="1:27" ht="15.75" customHeight="1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</row>
    <row r="168" spans="1:27" ht="15.75" customHeight="1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</row>
    <row r="169" spans="1:27" ht="15.75" customHeight="1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</row>
    <row r="170" spans="1:27" ht="15.75" customHeight="1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</row>
    <row r="171" spans="1:27" ht="15.75" customHeight="1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</row>
    <row r="172" spans="1:27" ht="15.75" customHeight="1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</row>
    <row r="173" spans="1:27" ht="15.75" customHeight="1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</row>
    <row r="174" spans="1:27" ht="15.75" customHeight="1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</row>
    <row r="175" spans="1:27" ht="15.75" customHeight="1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</row>
    <row r="176" spans="1:27" ht="15.75" customHeight="1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</row>
    <row r="177" spans="1:27" ht="15.75" customHeight="1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</row>
    <row r="178" spans="1:27" ht="15.75" customHeight="1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</row>
    <row r="179" spans="1:27" ht="15.75" customHeight="1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</row>
    <row r="180" spans="1:27" ht="15.75" customHeight="1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</row>
    <row r="181" spans="1:27" ht="15.75" customHeight="1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</row>
    <row r="182" spans="1:27" ht="15.75" customHeight="1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</row>
    <row r="183" spans="1:27" ht="15.75" customHeight="1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</row>
    <row r="184" spans="1:27" ht="15.75" customHeight="1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</row>
    <row r="185" spans="1:27" ht="15.75" customHeight="1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</row>
    <row r="186" spans="1:27" ht="15.75" customHeight="1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</row>
    <row r="187" spans="1:27" ht="15.75" customHeight="1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</row>
    <row r="188" spans="1:27" ht="15.75" customHeight="1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</row>
    <row r="189" spans="1:27" ht="15.75" customHeight="1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</row>
    <row r="190" spans="1:27" ht="15.75" customHeight="1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</row>
    <row r="191" spans="1:27" ht="15.75" customHeight="1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</row>
    <row r="192" spans="1:27" ht="15.75" customHeight="1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</row>
    <row r="193" spans="1:27" ht="15.75" customHeight="1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</row>
    <row r="194" spans="1:27" ht="15.75" customHeight="1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</row>
    <row r="195" spans="1:27" ht="15.75" customHeight="1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</row>
    <row r="196" spans="1:27" ht="15.75" customHeight="1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</row>
    <row r="197" spans="1:27" ht="15.75" customHeight="1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</row>
    <row r="198" spans="1:27" ht="15.75" customHeight="1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</row>
    <row r="199" spans="1:27" ht="15.75" customHeight="1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</row>
    <row r="200" spans="1:27" ht="15.75" customHeight="1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</row>
    <row r="201" spans="1:27" ht="15.75" customHeight="1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</row>
    <row r="202" spans="1:27" ht="15.75" customHeight="1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</row>
    <row r="203" spans="1:27" ht="15.75" customHeight="1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</row>
    <row r="204" spans="1:27" ht="15.75" customHeight="1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</row>
    <row r="205" spans="1:27" ht="15.75" customHeight="1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</row>
    <row r="206" spans="1:27" ht="15.75" customHeight="1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</row>
    <row r="207" spans="1:27" ht="15.75" customHeight="1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</row>
    <row r="208" spans="1:27" ht="15.75" customHeight="1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</row>
    <row r="209" spans="1:27" ht="15.75" customHeight="1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</row>
    <row r="210" spans="1:27" ht="15.75" customHeight="1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</row>
    <row r="211" spans="1:27" ht="15.75" customHeight="1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</row>
    <row r="212" spans="1:27" ht="15.75" customHeight="1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</row>
    <row r="213" spans="1:27" ht="15.75" customHeight="1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</row>
    <row r="214" spans="1:27" ht="15.75" customHeight="1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</row>
    <row r="215" spans="1:27" ht="15.75" customHeight="1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</row>
    <row r="216" spans="1:27" ht="15.75" customHeight="1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</row>
    <row r="217" spans="1:27" ht="15.75" customHeight="1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</row>
    <row r="218" spans="1:27" ht="15.75" customHeight="1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</row>
    <row r="219" spans="1:27" ht="15.75" customHeight="1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</row>
    <row r="220" spans="1:27" ht="15.75" customHeight="1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</row>
    <row r="221" spans="1:27" ht="15.75" customHeight="1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</row>
    <row r="222" spans="1:27" ht="15.75" customHeight="1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</row>
    <row r="223" spans="1:27" ht="15.75" customHeight="1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</row>
    <row r="224" spans="1:27" ht="15.75" customHeight="1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</row>
    <row r="225" spans="1:27" ht="15.75" customHeight="1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</row>
    <row r="226" spans="1:27" ht="15.75" customHeight="1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</row>
    <row r="227" spans="1:27" ht="15.75" customHeight="1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</row>
    <row r="228" spans="1:27" ht="15.75" customHeight="1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</row>
    <row r="229" spans="1:27" ht="15.75" customHeight="1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</row>
    <row r="230" spans="1:27" ht="15.75" customHeight="1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</row>
    <row r="231" spans="1:27" ht="15.75" customHeight="1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</row>
    <row r="232" spans="1:27" ht="15.75" customHeight="1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</row>
    <row r="233" spans="1:27" ht="15.75" customHeight="1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</row>
    <row r="234" spans="1:27" ht="15.75" customHeight="1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</row>
    <row r="235" spans="1:27" ht="15.75" customHeight="1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</row>
    <row r="236" spans="1:27" ht="15.75" customHeight="1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</row>
    <row r="237" spans="1:27" ht="15.75" customHeight="1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</row>
    <row r="238" spans="1:27" ht="15.75" customHeight="1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</row>
    <row r="239" spans="1:27" ht="15.75" customHeight="1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</row>
    <row r="240" spans="1:27" ht="15.75" customHeight="1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</row>
    <row r="241" spans="1:27" ht="15.75" customHeight="1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</row>
    <row r="242" spans="1:27" ht="15.75" customHeight="1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</row>
    <row r="243" spans="1:27" ht="15.75" customHeight="1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</row>
    <row r="244" spans="1:27" ht="15.75" customHeight="1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</row>
    <row r="245" spans="1:27" ht="15.75" customHeight="1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</row>
    <row r="246" spans="1:27" ht="15.75" customHeight="1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</row>
    <row r="247" spans="1:27" ht="15.75" customHeight="1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</row>
    <row r="248" spans="1:27" ht="15.75" customHeight="1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</row>
    <row r="249" spans="1:27" ht="15.75" customHeight="1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</row>
    <row r="250" spans="1:27" ht="15.75" customHeight="1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</row>
    <row r="251" spans="1:27" ht="15.75" customHeight="1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</row>
    <row r="252" spans="1:27" ht="15.75" customHeight="1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</row>
    <row r="253" spans="1:27" ht="15.75" customHeight="1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</row>
    <row r="254" spans="1:27" ht="15.75" customHeight="1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</row>
    <row r="255" spans="1:27" ht="15.75" customHeight="1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</row>
    <row r="256" spans="1:27" ht="15.75" customHeight="1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</row>
    <row r="257" spans="1:27" ht="15.75" customHeight="1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</row>
    <row r="258" spans="1:27" ht="15.75" customHeight="1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</row>
    <row r="259" spans="1:27" ht="15.75" customHeight="1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</row>
    <row r="260" spans="1:27" ht="15.75" customHeight="1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</row>
    <row r="261" spans="1:27" ht="15.75" customHeight="1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</row>
    <row r="262" spans="1:27" ht="15.75" customHeight="1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</row>
    <row r="263" spans="1:27" ht="15.75" customHeight="1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</row>
    <row r="264" spans="1:27" ht="15.75" customHeight="1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</row>
    <row r="265" spans="1:27" ht="15.75" customHeight="1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</row>
    <row r="266" spans="1:27" ht="15.75" customHeight="1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</row>
    <row r="267" spans="1:27" ht="15.75" customHeight="1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</row>
    <row r="268" spans="1:27" ht="15.75" customHeight="1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</row>
    <row r="269" spans="1:27" ht="15.75" customHeight="1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</row>
    <row r="270" spans="1:27" ht="15.75" customHeight="1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</row>
    <row r="271" spans="1:27" ht="15.75" customHeight="1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</row>
    <row r="272" spans="1:27" ht="15.75" customHeight="1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</row>
    <row r="273" spans="1:27" ht="15.75" customHeight="1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</row>
    <row r="274" spans="1:27" ht="15.75" customHeight="1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</row>
    <row r="275" spans="1:27" ht="15.75" customHeight="1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</row>
    <row r="276" spans="1:27" ht="15.75" customHeight="1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</row>
    <row r="277" spans="1:27" ht="15.75" customHeight="1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</row>
    <row r="278" spans="1:27" ht="15.75" customHeight="1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</row>
    <row r="279" spans="1:27" ht="15.75" customHeight="1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</row>
    <row r="280" spans="1:27" ht="15.75" customHeight="1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</row>
    <row r="281" spans="1:27" ht="15.75" customHeight="1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</row>
    <row r="282" spans="1:27" ht="15.75" customHeight="1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</row>
    <row r="283" spans="1:27" ht="15.75" customHeight="1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</row>
    <row r="284" spans="1:27" ht="15.75" customHeight="1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</row>
    <row r="285" spans="1:27" ht="15.75" customHeight="1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</row>
    <row r="286" spans="1:27" ht="15.75" customHeight="1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</row>
    <row r="287" spans="1:27" ht="15.75" customHeight="1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</row>
    <row r="288" spans="1:27" ht="15.75" customHeight="1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</row>
    <row r="289" spans="1:27" ht="15.75" customHeight="1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</row>
    <row r="290" spans="1:27" ht="15.75" customHeight="1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</row>
    <row r="291" spans="1:27" ht="15.75" customHeight="1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</row>
    <row r="292" spans="1:27" ht="15.75" customHeight="1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</row>
    <row r="293" spans="1:27" ht="15.75" customHeight="1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</row>
    <row r="294" spans="1:27" ht="15.75" customHeight="1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</row>
    <row r="295" spans="1:27" ht="15.75" customHeight="1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</row>
    <row r="296" spans="1:27" ht="15.75" customHeight="1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</row>
    <row r="297" spans="1:27" ht="15.75" customHeight="1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</row>
    <row r="298" spans="1:27" ht="15.75" customHeight="1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</row>
    <row r="299" spans="1:27" ht="15.75" customHeight="1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</row>
    <row r="300" spans="1:27" ht="15.75" customHeight="1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</row>
    <row r="301" spans="1:27" ht="15.75" customHeight="1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</row>
    <row r="302" spans="1:27" ht="15.75" customHeight="1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</row>
    <row r="303" spans="1:27" ht="15.75" customHeight="1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</row>
    <row r="304" spans="1:27" ht="15.75" customHeight="1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</row>
    <row r="305" spans="1:27" ht="15.75" customHeight="1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</row>
    <row r="306" spans="1:27" ht="15.75" customHeight="1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</row>
    <row r="307" spans="1:27" ht="15.75" customHeight="1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</row>
    <row r="308" spans="1:27" ht="15.75" customHeight="1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</row>
    <row r="309" spans="1:27" ht="15.75" customHeight="1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</row>
    <row r="310" spans="1:27" ht="15.75" customHeight="1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</row>
    <row r="311" spans="1:27" ht="15.75" customHeight="1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</row>
    <row r="312" spans="1:27" ht="15.75" customHeight="1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</row>
    <row r="313" spans="1:27" ht="15.75" customHeight="1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</row>
    <row r="314" spans="1:27" ht="15.75" customHeight="1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</row>
    <row r="315" spans="1:27" ht="15.75" customHeight="1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</row>
    <row r="316" spans="1:27" ht="15.75" customHeight="1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</row>
    <row r="317" spans="1:27" ht="15.75" customHeight="1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</row>
    <row r="318" spans="1:27" ht="15.75" customHeight="1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</row>
    <row r="319" spans="1:27" ht="15.75" customHeight="1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</row>
    <row r="320" spans="1:27" ht="15.75" customHeight="1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</row>
    <row r="321" spans="1:27" ht="15.75" customHeight="1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</row>
    <row r="322" spans="1:27" ht="15.75" customHeight="1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</row>
    <row r="323" spans="1:27" ht="15.75" customHeight="1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</row>
    <row r="324" spans="1:27" ht="15.75" customHeight="1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</row>
    <row r="325" spans="1:27" ht="15.75" customHeight="1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</row>
    <row r="326" spans="1:27" ht="15.75" customHeight="1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</row>
    <row r="327" spans="1:27" ht="15.75" customHeight="1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</row>
    <row r="328" spans="1:27" ht="15.75" customHeight="1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</row>
    <row r="329" spans="1:27" ht="15.75" customHeight="1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</row>
    <row r="330" spans="1:27" ht="15.75" customHeight="1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</row>
    <row r="331" spans="1:27" ht="15.75" customHeight="1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</row>
    <row r="332" spans="1:27" ht="15.75" customHeight="1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</row>
    <row r="333" spans="1:27" ht="15.75" customHeight="1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</row>
    <row r="334" spans="1:27" ht="15.75" customHeight="1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</row>
    <row r="335" spans="1:27" ht="15.75" customHeight="1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</row>
    <row r="336" spans="1:27" ht="15.75" customHeight="1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</row>
    <row r="337" spans="1:27" ht="15.75" customHeight="1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</row>
    <row r="338" spans="1:27" ht="15.75" customHeight="1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</row>
    <row r="339" spans="1:27" ht="15.75" customHeight="1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</row>
    <row r="340" spans="1:27" ht="15.75" customHeight="1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</row>
    <row r="341" spans="1:27" ht="15.75" customHeight="1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</row>
    <row r="342" spans="1:27" ht="15.75" customHeight="1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</row>
    <row r="343" spans="1:27" ht="15.75" customHeight="1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</row>
    <row r="344" spans="1:27" ht="15.75" customHeight="1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</row>
    <row r="345" spans="1:27" ht="15.75" customHeight="1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</row>
    <row r="346" spans="1:27" ht="15.75" customHeight="1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</row>
    <row r="347" spans="1:27" ht="15.75" customHeight="1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</row>
    <row r="348" spans="1:27" ht="15.75" customHeight="1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</row>
    <row r="349" spans="1:27" ht="15.75" customHeight="1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</row>
    <row r="350" spans="1:27" ht="15.75" customHeight="1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</row>
    <row r="351" spans="1:27" ht="15.75" customHeight="1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</row>
    <row r="352" spans="1:27" ht="15.75" customHeight="1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</row>
    <row r="353" spans="1:27" ht="15.75" customHeight="1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</row>
    <row r="354" spans="1:27" ht="15.75" customHeight="1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</row>
    <row r="355" spans="1:27" ht="15.75" customHeight="1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</row>
    <row r="356" spans="1:27" ht="15.75" customHeight="1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</row>
    <row r="357" spans="1:27" ht="15.75" customHeight="1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</row>
    <row r="358" spans="1:27" ht="15.75" customHeight="1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</row>
    <row r="359" spans="1:27" ht="15.75" customHeight="1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</row>
    <row r="360" spans="1:27" ht="15.75" customHeight="1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</row>
    <row r="361" spans="1:27" ht="15.75" customHeight="1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</row>
    <row r="362" spans="1:27" ht="15.75" customHeight="1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</row>
    <row r="363" spans="1:27" ht="15.75" customHeight="1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</row>
    <row r="364" spans="1:27" ht="15.75" customHeight="1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</row>
    <row r="365" spans="1:27" ht="15.75" customHeight="1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</row>
    <row r="366" spans="1:27" ht="15.75" customHeight="1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</row>
    <row r="367" spans="1:27" ht="15.75" customHeight="1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</row>
    <row r="368" spans="1:27" ht="15.75" customHeight="1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</row>
    <row r="369" spans="1:27" ht="15.75" customHeight="1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</row>
    <row r="370" spans="1:27" ht="15.75" customHeight="1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</row>
    <row r="371" spans="1:27" ht="15.75" customHeight="1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</row>
    <row r="372" spans="1:27" ht="15.75" customHeight="1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</row>
    <row r="373" spans="1:27" ht="15.75" customHeight="1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</row>
    <row r="374" spans="1:27" ht="15.75" customHeight="1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</row>
    <row r="375" spans="1:27" ht="15.75" customHeight="1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</row>
    <row r="376" spans="1:27" ht="15.75" customHeight="1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</row>
    <row r="377" spans="1:27" ht="15.75" customHeight="1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</row>
    <row r="378" spans="1:27" ht="15.75" customHeight="1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</row>
    <row r="379" spans="1:27" ht="15.75" customHeight="1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</row>
    <row r="380" spans="1:27" ht="15.75" customHeight="1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</row>
    <row r="381" spans="1:27" ht="15.75" customHeight="1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</row>
    <row r="382" spans="1:27" ht="15.75" customHeight="1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</row>
    <row r="383" spans="1:27" ht="15.75" customHeight="1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</row>
    <row r="384" spans="1:27" ht="15.75" customHeight="1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</row>
    <row r="385" spans="1:27" ht="15.75" customHeight="1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</row>
    <row r="386" spans="1:27" ht="15.75" customHeight="1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</row>
    <row r="387" spans="1:27" ht="15.75" customHeight="1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</row>
    <row r="388" spans="1:27" ht="15.75" customHeight="1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</row>
    <row r="389" spans="1:27" ht="15.75" customHeight="1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</row>
    <row r="390" spans="1:27" ht="15.75" customHeight="1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</row>
    <row r="391" spans="1:27" ht="15.75" customHeight="1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</row>
    <row r="392" spans="1:27" ht="15.75" customHeight="1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</row>
    <row r="393" spans="1:27" ht="15.75" customHeight="1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</row>
    <row r="394" spans="1:27" ht="15.75" customHeight="1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</row>
    <row r="395" spans="1:27" ht="15.75" customHeight="1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</row>
    <row r="396" spans="1:27" ht="15.75" customHeight="1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</row>
    <row r="397" spans="1:27" ht="15.75" customHeight="1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</row>
    <row r="398" spans="1:27" ht="15.75" customHeight="1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</row>
    <row r="399" spans="1:27" ht="15.75" customHeight="1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</row>
    <row r="400" spans="1:27" ht="15.75" customHeight="1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</row>
    <row r="401" spans="1:27" ht="15.75" customHeight="1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</row>
    <row r="402" spans="1:27" ht="15.75" customHeight="1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</row>
    <row r="403" spans="1:27" ht="15.75" customHeight="1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</row>
    <row r="404" spans="1:27" ht="15.75" customHeight="1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</row>
    <row r="405" spans="1:27" ht="15.75" customHeight="1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</row>
    <row r="406" spans="1:27" ht="15.75" customHeight="1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</row>
    <row r="407" spans="1:27" ht="15.75" customHeight="1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</row>
    <row r="408" spans="1:27" ht="15.75" customHeight="1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</row>
    <row r="409" spans="1:27" ht="15.75" customHeight="1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</row>
    <row r="410" spans="1:27" ht="15.75" customHeight="1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</row>
    <row r="411" spans="1:27" ht="15.75" customHeight="1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</row>
    <row r="412" spans="1:27" ht="15.75" customHeight="1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</row>
    <row r="413" spans="1:27" ht="15.75" customHeight="1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</row>
    <row r="414" spans="1:27" ht="15.75" customHeight="1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</row>
    <row r="415" spans="1:27" ht="15.75" customHeight="1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</row>
    <row r="416" spans="1:27" ht="15.75" customHeight="1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</row>
    <row r="417" spans="1:27" ht="15.75" customHeight="1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</row>
    <row r="418" spans="1:27" ht="15.75" customHeight="1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</row>
    <row r="419" spans="1:27" ht="15.75" customHeight="1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</row>
    <row r="420" spans="1:27" ht="15.75" customHeight="1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</row>
    <row r="421" spans="1:27" ht="15.75" customHeight="1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</row>
    <row r="422" spans="1:27" ht="15.75" customHeight="1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</row>
    <row r="423" spans="1:27" ht="15.75" customHeight="1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</row>
    <row r="424" spans="1:27" ht="15.75" customHeight="1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</row>
    <row r="425" spans="1:27" ht="15.75" customHeight="1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</row>
    <row r="426" spans="1:27" ht="15.75" customHeight="1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</row>
    <row r="427" spans="1:27" ht="15.75" customHeight="1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</row>
    <row r="428" spans="1:27" ht="15.75" customHeight="1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</row>
    <row r="429" spans="1:27" ht="15.75" customHeight="1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</row>
    <row r="430" spans="1:27" ht="15.75" customHeight="1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</row>
    <row r="431" spans="1:27" ht="15.75" customHeight="1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</row>
    <row r="432" spans="1:27" ht="15.75" customHeight="1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</row>
    <row r="433" spans="1:27" ht="15.75" customHeight="1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</row>
    <row r="434" spans="1:27" ht="15.75" customHeight="1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</row>
    <row r="435" spans="1:27" ht="15.75" customHeight="1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</row>
    <row r="436" spans="1:27" ht="15.75" customHeight="1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</row>
    <row r="437" spans="1:27" ht="15.75" customHeight="1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</row>
    <row r="438" spans="1:27" ht="15.75" customHeight="1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</row>
    <row r="439" spans="1:27" ht="15.75" customHeight="1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</row>
    <row r="440" spans="1:27" ht="15.75" customHeight="1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</row>
    <row r="441" spans="1:27" ht="15.75" customHeight="1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</row>
    <row r="442" spans="1:27" ht="15.75" customHeight="1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</row>
    <row r="443" spans="1:27" ht="15.75" customHeight="1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</row>
    <row r="444" spans="1:27" ht="15.75" customHeight="1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</row>
    <row r="445" spans="1:27" ht="15.75" customHeight="1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</row>
    <row r="446" spans="1:27" ht="15.75" customHeight="1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</row>
    <row r="447" spans="1:27" ht="15.75" customHeight="1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</row>
    <row r="448" spans="1:27" ht="15.75" customHeight="1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</row>
    <row r="449" spans="1:27" ht="15.75" customHeight="1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</row>
    <row r="450" spans="1:27" ht="15.75" customHeight="1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</row>
    <row r="451" spans="1:27" ht="15.75" customHeight="1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</row>
    <row r="452" spans="1:27" ht="15.75" customHeight="1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</row>
    <row r="453" spans="1:27" ht="15.75" customHeight="1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</row>
    <row r="454" spans="1:27" ht="15.75" customHeight="1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</row>
    <row r="455" spans="1:27" ht="15.75" customHeight="1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</row>
    <row r="456" spans="1:27" ht="15.75" customHeight="1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</row>
    <row r="457" spans="1:27" ht="15.75" customHeight="1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</row>
    <row r="458" spans="1:27" ht="15.75" customHeight="1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</row>
    <row r="459" spans="1:27" ht="15.75" customHeight="1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</row>
    <row r="460" spans="1:27" ht="15.75" customHeight="1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</row>
    <row r="461" spans="1:27" ht="15.75" customHeight="1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</row>
    <row r="462" spans="1:27" ht="15.75" customHeight="1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</row>
    <row r="463" spans="1:27" ht="15.75" customHeight="1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</row>
    <row r="464" spans="1:27" ht="15.75" customHeight="1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</row>
    <row r="465" spans="1:27" ht="15.75" customHeight="1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</row>
    <row r="466" spans="1:27" ht="15.75" customHeight="1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  <c r="AA466" s="53"/>
    </row>
    <row r="467" spans="1:27" ht="15.75" customHeight="1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</row>
    <row r="468" spans="1:27" ht="15.75" customHeight="1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</row>
    <row r="469" spans="1:27" ht="15.75" customHeight="1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</row>
    <row r="470" spans="1:27" ht="15.75" customHeight="1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</row>
    <row r="471" spans="1:27" ht="15.75" customHeight="1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</row>
    <row r="472" spans="1:27" ht="15.75" customHeight="1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</row>
    <row r="473" spans="1:27" ht="15.75" customHeight="1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</row>
    <row r="474" spans="1:27" ht="15.75" customHeight="1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</row>
    <row r="475" spans="1:27" ht="15.75" customHeight="1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</row>
    <row r="476" spans="1:27" ht="15.75" customHeight="1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</row>
    <row r="477" spans="1:27" ht="15.75" customHeight="1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</row>
    <row r="478" spans="1:27" ht="15.75" customHeight="1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</row>
    <row r="479" spans="1:27" ht="15.75" customHeight="1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</row>
    <row r="480" spans="1:27" ht="15.75" customHeight="1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</row>
    <row r="481" spans="1:27" ht="15.75" customHeight="1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</row>
    <row r="482" spans="1:27" ht="15.75" customHeight="1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</row>
    <row r="483" spans="1:27" ht="15.75" customHeight="1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</row>
    <row r="484" spans="1:27" ht="15.75" customHeight="1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</row>
    <row r="485" spans="1:27" ht="15.75" customHeight="1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</row>
    <row r="486" spans="1:27" ht="15.75" customHeight="1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</row>
    <row r="487" spans="1:27" ht="15.75" customHeight="1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</row>
    <row r="488" spans="1:27" ht="15.75" customHeight="1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</row>
    <row r="489" spans="1:27" ht="15.75" customHeight="1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</row>
    <row r="490" spans="1:27" ht="15.75" customHeight="1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</row>
    <row r="491" spans="1:27" ht="15.75" customHeight="1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</row>
    <row r="492" spans="1:27" ht="15.75" customHeight="1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</row>
    <row r="493" spans="1:27" ht="15.75" customHeight="1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</row>
    <row r="494" spans="1:27" ht="15.75" customHeight="1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</row>
    <row r="495" spans="1:27" ht="15.75" customHeight="1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</row>
    <row r="496" spans="1:27" ht="15.75" customHeight="1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</row>
    <row r="497" spans="1:27" ht="15.75" customHeight="1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</row>
    <row r="498" spans="1:27" ht="15.75" customHeight="1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</row>
    <row r="499" spans="1:27" ht="15.75" customHeight="1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</row>
    <row r="500" spans="1:27" ht="15.75" customHeight="1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</row>
    <row r="501" spans="1:27" ht="15.75" customHeight="1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</row>
    <row r="502" spans="1:27" ht="15.75" customHeight="1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</row>
    <row r="503" spans="1:27" ht="15.75" customHeight="1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</row>
    <row r="504" spans="1:27" ht="15.75" customHeight="1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</row>
    <row r="505" spans="1:27" ht="15.75" customHeight="1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</row>
    <row r="506" spans="1:27" ht="15.75" customHeight="1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  <c r="AA506" s="53"/>
    </row>
    <row r="507" spans="1:27" ht="15.75" customHeight="1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</row>
    <row r="508" spans="1:27" ht="15.75" customHeight="1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</row>
    <row r="509" spans="1:27" ht="15.75" customHeight="1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</row>
    <row r="510" spans="1:27" ht="15.75" customHeight="1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</row>
    <row r="511" spans="1:27" ht="15.75" customHeight="1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</row>
    <row r="512" spans="1:27" ht="15.75" customHeight="1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</row>
    <row r="513" spans="1:27" ht="15.75" customHeight="1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</row>
    <row r="514" spans="1:27" ht="15.75" customHeight="1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</row>
    <row r="515" spans="1:27" ht="15.75" customHeight="1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</row>
    <row r="516" spans="1:27" ht="15.75" customHeight="1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</row>
    <row r="517" spans="1:27" ht="15.75" customHeight="1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</row>
    <row r="518" spans="1:27" ht="15.75" customHeight="1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</row>
    <row r="519" spans="1:27" ht="15.75" customHeight="1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</row>
    <row r="520" spans="1:27" ht="15.75" customHeight="1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</row>
    <row r="521" spans="1:27" ht="15.75" customHeight="1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</row>
    <row r="522" spans="1:27" ht="15.75" customHeight="1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</row>
    <row r="523" spans="1:27" ht="15.75" customHeight="1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</row>
    <row r="524" spans="1:27" ht="15.75" customHeight="1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</row>
    <row r="525" spans="1:27" ht="15.75" customHeight="1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</row>
    <row r="526" spans="1:27" ht="15.75" customHeight="1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</row>
    <row r="527" spans="1:27" ht="15.75" customHeight="1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</row>
    <row r="528" spans="1:27" ht="15.75" customHeight="1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</row>
    <row r="529" spans="1:27" ht="15.75" customHeight="1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</row>
    <row r="530" spans="1:27" ht="15.75" customHeight="1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</row>
    <row r="531" spans="1:27" ht="15.75" customHeight="1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  <c r="AA531" s="53"/>
    </row>
    <row r="532" spans="1:27" ht="15.75" customHeight="1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</row>
    <row r="533" spans="1:27" ht="15.75" customHeight="1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</row>
    <row r="534" spans="1:27" ht="15.75" customHeight="1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</row>
    <row r="535" spans="1:27" ht="15.75" customHeight="1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</row>
    <row r="536" spans="1:27" ht="15.75" customHeight="1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</row>
    <row r="537" spans="1:27" ht="15.75" customHeight="1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  <c r="AA537" s="53"/>
    </row>
    <row r="538" spans="1:27" ht="15.75" customHeight="1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  <c r="AA538" s="53"/>
    </row>
    <row r="539" spans="1:27" ht="15.75" customHeight="1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  <c r="AA539" s="53"/>
    </row>
    <row r="540" spans="1:27" ht="15.75" customHeight="1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</row>
    <row r="541" spans="1:27" ht="15.75" customHeight="1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</row>
    <row r="542" spans="1:27" ht="15.75" customHeight="1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</row>
    <row r="543" spans="1:27" ht="15.75" customHeight="1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</row>
    <row r="544" spans="1:27" ht="15.75" customHeight="1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</row>
    <row r="545" spans="1:27" ht="15.75" customHeight="1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</row>
    <row r="546" spans="1:27" ht="15.75" customHeight="1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</row>
    <row r="547" spans="1:27" ht="15.75" customHeight="1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</row>
    <row r="548" spans="1:27" ht="15.75" customHeight="1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</row>
    <row r="549" spans="1:27" ht="15.75" customHeight="1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</row>
    <row r="550" spans="1:27" ht="15.75" customHeight="1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</row>
    <row r="551" spans="1:27" ht="15.75" customHeight="1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</row>
    <row r="552" spans="1:27" ht="15.75" customHeight="1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</row>
    <row r="553" spans="1:27" ht="15.75" customHeight="1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</row>
    <row r="554" spans="1:27" ht="15.75" customHeight="1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</row>
    <row r="555" spans="1:27" ht="15.75" customHeight="1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</row>
    <row r="556" spans="1:27" ht="15.75" customHeight="1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</row>
    <row r="557" spans="1:27" ht="15.75" customHeight="1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</row>
    <row r="558" spans="1:27" ht="15.75" customHeight="1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</row>
    <row r="559" spans="1:27" ht="15.75" customHeight="1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</row>
    <row r="560" spans="1:27" ht="15.75" customHeight="1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</row>
    <row r="561" spans="1:27" ht="15.75" customHeight="1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</row>
    <row r="562" spans="1:27" ht="15.75" customHeight="1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</row>
    <row r="563" spans="1:27" ht="15.75" customHeight="1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</row>
    <row r="564" spans="1:27" ht="15.75" customHeight="1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</row>
    <row r="565" spans="1:27" ht="15.75" customHeight="1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</row>
    <row r="566" spans="1:27" ht="15.75" customHeight="1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</row>
    <row r="567" spans="1:27" ht="15.75" customHeight="1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</row>
    <row r="568" spans="1:27" ht="15.75" customHeight="1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</row>
    <row r="569" spans="1:27" ht="15.75" customHeight="1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</row>
    <row r="570" spans="1:27" ht="15.75" customHeight="1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</row>
    <row r="571" spans="1:27" ht="15.75" customHeight="1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</row>
    <row r="572" spans="1:27" ht="15.75" customHeight="1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</row>
    <row r="573" spans="1:27" ht="15.75" customHeight="1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</row>
    <row r="574" spans="1:27" ht="15.75" customHeight="1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</row>
    <row r="575" spans="1:27" ht="15.75" customHeight="1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</row>
    <row r="576" spans="1:27" ht="15.75" customHeight="1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</row>
    <row r="577" spans="1:27" ht="15.75" customHeight="1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</row>
    <row r="578" spans="1:27" ht="15.75" customHeight="1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</row>
    <row r="579" spans="1:27" ht="15.75" customHeight="1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</row>
    <row r="580" spans="1:27" ht="15.75" customHeight="1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</row>
    <row r="581" spans="1:27" ht="15.75" customHeight="1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</row>
    <row r="582" spans="1:27" ht="15.75" customHeight="1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</row>
    <row r="583" spans="1:27" ht="15.75" customHeight="1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</row>
    <row r="584" spans="1:27" ht="15.75" customHeight="1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</row>
    <row r="585" spans="1:27" ht="15.75" customHeight="1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</row>
    <row r="586" spans="1:27" ht="15.75" customHeight="1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</row>
    <row r="587" spans="1:27" ht="15.75" customHeight="1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</row>
    <row r="588" spans="1:27" ht="15.75" customHeight="1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</row>
    <row r="589" spans="1:27" ht="15.75" customHeight="1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</row>
    <row r="590" spans="1:27" ht="15.75" customHeight="1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</row>
    <row r="591" spans="1:27" ht="15.75" customHeight="1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</row>
    <row r="592" spans="1:27" ht="15.75" customHeight="1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  <c r="AA592" s="53"/>
    </row>
    <row r="593" spans="1:27" ht="15.75" customHeight="1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  <c r="AA593" s="53"/>
    </row>
    <row r="594" spans="1:27" ht="15.75" customHeight="1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</row>
    <row r="595" spans="1:27" ht="15.75" customHeight="1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</row>
    <row r="596" spans="1:27" ht="15.75" customHeight="1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</row>
    <row r="597" spans="1:27" ht="15.75" customHeight="1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</row>
    <row r="598" spans="1:27" ht="15.75" customHeight="1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</row>
    <row r="599" spans="1:27" ht="15.75" customHeight="1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  <c r="AA599" s="53"/>
    </row>
    <row r="600" spans="1:27" ht="15.75" customHeight="1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</row>
    <row r="601" spans="1:27" ht="15.75" customHeight="1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</row>
    <row r="602" spans="1:27" ht="15.75" customHeight="1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</row>
    <row r="603" spans="1:27" ht="15.75" customHeight="1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</row>
    <row r="604" spans="1:27" ht="15.75" customHeight="1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</row>
    <row r="605" spans="1:27" ht="15.75" customHeight="1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  <c r="AA605" s="53"/>
    </row>
    <row r="606" spans="1:27" ht="15.75" customHeight="1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  <c r="AA606" s="53"/>
    </row>
    <row r="607" spans="1:27" ht="15.75" customHeight="1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  <c r="AA607" s="53"/>
    </row>
    <row r="608" spans="1:27" ht="15.75" customHeight="1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  <c r="AA608" s="53"/>
    </row>
    <row r="609" spans="1:27" ht="15.75" customHeight="1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</row>
    <row r="610" spans="1:27" ht="15.75" customHeight="1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</row>
    <row r="611" spans="1:27" ht="15.75" customHeight="1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</row>
    <row r="612" spans="1:27" ht="15.75" customHeight="1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</row>
    <row r="613" spans="1:27" ht="15.75" customHeight="1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</row>
    <row r="614" spans="1:27" ht="15.75" customHeight="1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</row>
    <row r="615" spans="1:27" ht="15.75" customHeight="1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</row>
    <row r="616" spans="1:27" ht="15.75" customHeight="1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</row>
    <row r="617" spans="1:27" ht="15.75" customHeight="1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  <c r="AA617" s="53"/>
    </row>
    <row r="618" spans="1:27" ht="15.75" customHeight="1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  <c r="AA618" s="53"/>
    </row>
    <row r="619" spans="1:27" ht="15.75" customHeight="1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  <c r="AA619" s="53"/>
    </row>
    <row r="620" spans="1:27" ht="15.75" customHeight="1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  <c r="AA620" s="53"/>
    </row>
    <row r="621" spans="1:27" ht="15.75" customHeight="1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  <c r="AA621" s="53"/>
    </row>
    <row r="622" spans="1:27" ht="15.75" customHeight="1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  <c r="AA622" s="53"/>
    </row>
    <row r="623" spans="1:27" ht="15.75" customHeight="1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  <c r="AA623" s="53"/>
    </row>
    <row r="624" spans="1:27" ht="15.75" customHeight="1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  <c r="AA624" s="53"/>
    </row>
    <row r="625" spans="1:27" ht="15.75" customHeight="1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  <c r="AA625" s="53"/>
    </row>
    <row r="626" spans="1:27" ht="15.75" customHeight="1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  <c r="AA626" s="53"/>
    </row>
    <row r="627" spans="1:27" ht="15.75" customHeight="1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  <c r="AA627" s="53"/>
    </row>
    <row r="628" spans="1:27" ht="15.75" customHeight="1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</row>
    <row r="629" spans="1:27" ht="15.75" customHeight="1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  <c r="AA629" s="53"/>
    </row>
    <row r="630" spans="1:27" ht="15.75" customHeight="1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  <c r="AA630" s="53"/>
    </row>
    <row r="631" spans="1:27" ht="15.75" customHeight="1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  <c r="AA631" s="53"/>
    </row>
    <row r="632" spans="1:27" ht="15.75" customHeight="1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  <c r="AA632" s="53"/>
    </row>
    <row r="633" spans="1:27" ht="15.75" customHeight="1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  <c r="AA633" s="53"/>
    </row>
    <row r="634" spans="1:27" ht="15.75" customHeight="1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  <c r="AA634" s="53"/>
    </row>
    <row r="635" spans="1:27" ht="15.75" customHeight="1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  <c r="AA635" s="53"/>
    </row>
    <row r="636" spans="1:27" ht="15.75" customHeight="1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  <c r="AA636" s="53"/>
    </row>
    <row r="637" spans="1:27" ht="15.75" customHeight="1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  <c r="AA637" s="53"/>
    </row>
    <row r="638" spans="1:27" ht="15.75" customHeight="1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</row>
    <row r="639" spans="1:27" ht="15.75" customHeight="1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</row>
    <row r="640" spans="1:27" ht="15.75" customHeight="1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  <c r="AA640" s="53"/>
    </row>
    <row r="641" spans="1:27" ht="15.75" customHeight="1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</row>
    <row r="642" spans="1:27" ht="15.75" customHeight="1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  <c r="AA642" s="53"/>
    </row>
    <row r="643" spans="1:27" ht="15.75" customHeight="1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</row>
    <row r="644" spans="1:27" ht="15.75" customHeight="1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</row>
    <row r="645" spans="1:27" ht="15.75" customHeight="1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  <c r="AA645" s="53"/>
    </row>
    <row r="646" spans="1:27" ht="15.75" customHeight="1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</row>
    <row r="647" spans="1:27" ht="15.75" customHeight="1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  <c r="AA647" s="53"/>
    </row>
    <row r="648" spans="1:27" ht="15.75" customHeight="1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</row>
    <row r="649" spans="1:27" ht="15.75" customHeight="1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</row>
    <row r="650" spans="1:27" ht="15.75" customHeight="1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</row>
    <row r="651" spans="1:27" ht="15.75" customHeight="1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</row>
    <row r="652" spans="1:27" ht="15.75" customHeight="1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</row>
    <row r="653" spans="1:27" ht="15.75" customHeight="1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</row>
    <row r="654" spans="1:27" ht="15.75" customHeight="1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</row>
    <row r="655" spans="1:27" ht="15.75" customHeight="1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</row>
    <row r="656" spans="1:27" ht="15.75" customHeight="1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</row>
    <row r="657" spans="1:27" ht="15.75" customHeight="1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  <c r="AA657" s="53"/>
    </row>
    <row r="658" spans="1:27" ht="15.75" customHeight="1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</row>
    <row r="659" spans="1:27" ht="15.75" customHeight="1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</row>
    <row r="660" spans="1:27" ht="15.75" customHeight="1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</row>
    <row r="661" spans="1:27" ht="15.75" customHeight="1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</row>
    <row r="662" spans="1:27" ht="15.75" customHeight="1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</row>
    <row r="663" spans="1:27" ht="15.75" customHeight="1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</row>
    <row r="664" spans="1:27" ht="15.75" customHeight="1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</row>
    <row r="665" spans="1:27" ht="15.75" customHeight="1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</row>
    <row r="666" spans="1:27" ht="15.75" customHeight="1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</row>
    <row r="667" spans="1:27" ht="15.75" customHeight="1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</row>
    <row r="668" spans="1:27" ht="15.75" customHeight="1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</row>
    <row r="669" spans="1:27" ht="15.75" customHeight="1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</row>
    <row r="670" spans="1:27" ht="15.75" customHeight="1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</row>
    <row r="671" spans="1:27" ht="15.75" customHeight="1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</row>
    <row r="672" spans="1:27" ht="15.75" customHeight="1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</row>
    <row r="673" spans="1:27" ht="15.75" customHeight="1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</row>
    <row r="674" spans="1:27" ht="15.75" customHeight="1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</row>
    <row r="675" spans="1:27" ht="15.75" customHeight="1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</row>
    <row r="676" spans="1:27" ht="15.75" customHeight="1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</row>
    <row r="677" spans="1:27" ht="15.75" customHeight="1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</row>
    <row r="678" spans="1:27" ht="15.75" customHeight="1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</row>
    <row r="679" spans="1:27" ht="15.75" customHeight="1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</row>
    <row r="680" spans="1:27" ht="15.75" customHeight="1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  <c r="AA680" s="53"/>
    </row>
    <row r="681" spans="1:27" ht="15.75" customHeight="1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  <c r="AA681" s="53"/>
    </row>
    <row r="682" spans="1:27" ht="15.75" customHeight="1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</row>
    <row r="683" spans="1:27" ht="15.75" customHeight="1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</row>
    <row r="684" spans="1:27" ht="15.75" customHeight="1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</row>
    <row r="685" spans="1:27" ht="15.75" customHeight="1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</row>
    <row r="686" spans="1:27" ht="15.75" customHeight="1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</row>
    <row r="687" spans="1:27" ht="15.75" customHeight="1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</row>
    <row r="688" spans="1:27" ht="15.75" customHeight="1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</row>
    <row r="689" spans="1:27" ht="15.75" customHeight="1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</row>
    <row r="690" spans="1:27" ht="15.75" customHeight="1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</row>
    <row r="691" spans="1:27" ht="15.75" customHeight="1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</row>
    <row r="692" spans="1:27" ht="15.75" customHeight="1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</row>
    <row r="693" spans="1:27" ht="15.75" customHeight="1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</row>
    <row r="694" spans="1:27" ht="15.75" customHeight="1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</row>
    <row r="695" spans="1:27" ht="15.75" customHeight="1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</row>
    <row r="696" spans="1:27" ht="15.75" customHeight="1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</row>
    <row r="697" spans="1:27" ht="15.75" customHeight="1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</row>
    <row r="698" spans="1:27" ht="15.75" customHeight="1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</row>
    <row r="699" spans="1:27" ht="15.75" customHeight="1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</row>
    <row r="700" spans="1:27" ht="15.75" customHeight="1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</row>
    <row r="701" spans="1:27" ht="15.75" customHeight="1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</row>
    <row r="702" spans="1:27" ht="15.75" customHeight="1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</row>
    <row r="703" spans="1:27" ht="15.75" customHeight="1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</row>
    <row r="704" spans="1:27" ht="15.75" customHeight="1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</row>
    <row r="705" spans="1:27" ht="15.75" customHeight="1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</row>
    <row r="706" spans="1:27" ht="15.75" customHeight="1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</row>
    <row r="707" spans="1:27" ht="15.75" customHeight="1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</row>
    <row r="708" spans="1:27" ht="15.75" customHeight="1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</row>
    <row r="709" spans="1:27" ht="15.75" customHeight="1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</row>
    <row r="710" spans="1:27" ht="15.75" customHeight="1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</row>
    <row r="711" spans="1:27" ht="15.75" customHeight="1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</row>
    <row r="712" spans="1:27" ht="15.75" customHeight="1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</row>
    <row r="713" spans="1:27" ht="15.75" customHeight="1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</row>
    <row r="714" spans="1:27" ht="15.75" customHeight="1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</row>
    <row r="715" spans="1:27" ht="15.75" customHeight="1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</row>
    <row r="716" spans="1:27" ht="15.75" customHeight="1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</row>
    <row r="717" spans="1:27" ht="15.75" customHeight="1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</row>
    <row r="718" spans="1:27" ht="15.75" customHeight="1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</row>
    <row r="719" spans="1:27" ht="15.75" customHeight="1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</row>
    <row r="720" spans="1:27" ht="15.75" customHeight="1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</row>
    <row r="721" spans="1:27" ht="15.75" customHeight="1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</row>
    <row r="722" spans="1:27" ht="15.75" customHeight="1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</row>
    <row r="723" spans="1:27" ht="15.75" customHeight="1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</row>
    <row r="724" spans="1:27" ht="15.75" customHeight="1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</row>
    <row r="725" spans="1:27" ht="15.75" customHeight="1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</row>
    <row r="726" spans="1:27" ht="15.75" customHeight="1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</row>
    <row r="727" spans="1:27" ht="15.75" customHeight="1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</row>
    <row r="728" spans="1:27" ht="15.75" customHeight="1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</row>
    <row r="729" spans="1:27" ht="15.75" customHeight="1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</row>
    <row r="730" spans="1:27" ht="15.75" customHeight="1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</row>
    <row r="731" spans="1:27" ht="15.75" customHeight="1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</row>
    <row r="732" spans="1:27" ht="15.75" customHeight="1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</row>
    <row r="733" spans="1:27" ht="15.75" customHeight="1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</row>
    <row r="734" spans="1:27" ht="15.75" customHeight="1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</row>
    <row r="735" spans="1:27" ht="15.75" customHeight="1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</row>
    <row r="736" spans="1:27" ht="15.75" customHeight="1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</row>
    <row r="737" spans="1:27" ht="15.75" customHeight="1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</row>
    <row r="738" spans="1:27" ht="15.75" customHeight="1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</row>
    <row r="739" spans="1:27" ht="15.75" customHeight="1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</row>
    <row r="740" spans="1:27" ht="15.75" customHeight="1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</row>
    <row r="741" spans="1:27" ht="15.75" customHeight="1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</row>
    <row r="742" spans="1:27" ht="15.75" customHeight="1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</row>
    <row r="743" spans="1:27" ht="15.75" customHeight="1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</row>
    <row r="744" spans="1:27" ht="15.75" customHeight="1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</row>
    <row r="745" spans="1:27" ht="15.75" customHeight="1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</row>
    <row r="746" spans="1:27" ht="15.75" customHeight="1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</row>
    <row r="747" spans="1:27" ht="15.75" customHeight="1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</row>
    <row r="748" spans="1:27" ht="15.75" customHeight="1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</row>
    <row r="749" spans="1:27" ht="15.75" customHeight="1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</row>
    <row r="750" spans="1:27" ht="15.75" customHeight="1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</row>
    <row r="751" spans="1:27" ht="15.75" customHeight="1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</row>
    <row r="752" spans="1:27" ht="15.75" customHeight="1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</row>
    <row r="753" spans="1:27" ht="15.75" customHeight="1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</row>
    <row r="754" spans="1:27" ht="15.75" customHeight="1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</row>
    <row r="755" spans="1:27" ht="15.75" customHeight="1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</row>
    <row r="756" spans="1:27" ht="15.75" customHeight="1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</row>
    <row r="757" spans="1:27" ht="15.75" customHeight="1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</row>
    <row r="758" spans="1:27" ht="15.75" customHeight="1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</row>
    <row r="759" spans="1:27" ht="15.75" customHeight="1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</row>
    <row r="760" spans="1:27" ht="15.75" customHeight="1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</row>
    <row r="761" spans="1:27" ht="15.75" customHeight="1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</row>
    <row r="762" spans="1:27" ht="15.75" customHeight="1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</row>
    <row r="763" spans="1:27" ht="15.75" customHeight="1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</row>
    <row r="764" spans="1:27" ht="15.75" customHeight="1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</row>
    <row r="765" spans="1:27" ht="15.75" customHeight="1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</row>
    <row r="766" spans="1:27" ht="15.75" customHeight="1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</row>
    <row r="767" spans="1:27" ht="15.75" customHeight="1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</row>
    <row r="768" spans="1:27" ht="15.75" customHeight="1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</row>
    <row r="769" spans="1:27" ht="15.75" customHeight="1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</row>
    <row r="770" spans="1:27" ht="15.75" customHeight="1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</row>
    <row r="771" spans="1:27" ht="15.75" customHeight="1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</row>
    <row r="772" spans="1:27" ht="15.75" customHeight="1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</row>
    <row r="773" spans="1:27" ht="15.75" customHeight="1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</row>
    <row r="774" spans="1:27" ht="15.75" customHeight="1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</row>
    <row r="775" spans="1:27" ht="15.75" customHeight="1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</row>
    <row r="776" spans="1:27" ht="15.75" customHeight="1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</row>
    <row r="777" spans="1:27" ht="15.75" customHeight="1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</row>
    <row r="778" spans="1:27" ht="15.75" customHeight="1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</row>
    <row r="779" spans="1:27" ht="15.75" customHeight="1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</row>
    <row r="780" spans="1:27" ht="15.75" customHeight="1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</row>
    <row r="781" spans="1:27" ht="15.75" customHeight="1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</row>
    <row r="782" spans="1:27" ht="15.75" customHeight="1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</row>
    <row r="783" spans="1:27" ht="15.75" customHeight="1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</row>
    <row r="784" spans="1:27" ht="15.75" customHeight="1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</row>
    <row r="785" spans="1:27" ht="15.75" customHeight="1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</row>
    <row r="786" spans="1:27" ht="15.75" customHeight="1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</row>
    <row r="787" spans="1:27" ht="15.75" customHeight="1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</row>
    <row r="788" spans="1:27" ht="15.75" customHeight="1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</row>
    <row r="789" spans="1:27" ht="15.75" customHeight="1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</row>
    <row r="790" spans="1:27" ht="15.75" customHeight="1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</row>
    <row r="791" spans="1:27" ht="15.75" customHeight="1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</row>
    <row r="792" spans="1:27" ht="15.75" customHeight="1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</row>
    <row r="793" spans="1:27" ht="15.75" customHeight="1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</row>
    <row r="794" spans="1:27" ht="15.75" customHeight="1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</row>
    <row r="795" spans="1:27" ht="15.75" customHeight="1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  <c r="AA795" s="53"/>
    </row>
    <row r="796" spans="1:27" ht="15.75" customHeight="1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</row>
    <row r="797" spans="1:27" ht="15.75" customHeight="1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</row>
    <row r="798" spans="1:27" ht="15.75" customHeight="1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</row>
    <row r="799" spans="1:27" ht="15.75" customHeight="1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</row>
    <row r="800" spans="1:27" ht="15.75" customHeight="1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</row>
    <row r="801" spans="1:27" ht="15.75" customHeight="1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</row>
    <row r="802" spans="1:27" ht="15.75" customHeight="1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  <c r="AA802" s="53"/>
    </row>
    <row r="803" spans="1:27" ht="15.75" customHeight="1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</row>
    <row r="804" spans="1:27" ht="15.75" customHeight="1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</row>
    <row r="805" spans="1:27" ht="15.75" customHeight="1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  <c r="AA805" s="53"/>
    </row>
    <row r="806" spans="1:27" ht="15.75" customHeight="1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</row>
    <row r="807" spans="1:27" ht="15.75" customHeight="1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  <c r="AA807" s="53"/>
    </row>
    <row r="808" spans="1:27" ht="15.75" customHeight="1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  <c r="AA808" s="53"/>
    </row>
    <row r="809" spans="1:27" ht="15.75" customHeight="1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  <c r="AA809" s="53"/>
    </row>
    <row r="810" spans="1:27" ht="15.75" customHeight="1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  <c r="AA810" s="53"/>
    </row>
    <row r="811" spans="1:27" ht="15.75" customHeight="1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  <c r="AA811" s="53"/>
    </row>
    <row r="812" spans="1:27" ht="15.75" customHeight="1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  <c r="AA812" s="53"/>
    </row>
    <row r="813" spans="1:27" ht="15.75" customHeight="1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  <c r="AA813" s="53"/>
    </row>
    <row r="814" spans="1:27" ht="15.75" customHeight="1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  <c r="AA814" s="53"/>
    </row>
    <row r="815" spans="1:27" ht="15.75" customHeight="1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  <c r="AA815" s="53"/>
    </row>
    <row r="816" spans="1:27" ht="15.75" customHeight="1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  <c r="AA816" s="53"/>
    </row>
    <row r="817" spans="1:27" ht="15.75" customHeight="1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  <c r="AA817" s="53"/>
    </row>
    <row r="818" spans="1:27" ht="15.75" customHeight="1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  <c r="AA818" s="53"/>
    </row>
    <row r="819" spans="1:27" ht="15.75" customHeight="1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  <c r="AA819" s="53"/>
    </row>
    <row r="820" spans="1:27" ht="15.75" customHeight="1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/>
    </row>
    <row r="821" spans="1:27" ht="15.75" customHeight="1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</row>
    <row r="822" spans="1:27" ht="15.75" customHeight="1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3"/>
    </row>
    <row r="823" spans="1:27" ht="15.75" customHeight="1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</row>
    <row r="824" spans="1:27" ht="15.75" customHeight="1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</row>
    <row r="825" spans="1:27" ht="15.75" customHeight="1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  <c r="AA825" s="53"/>
    </row>
    <row r="826" spans="1:27" ht="15.75" customHeight="1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</row>
    <row r="827" spans="1:27" ht="15.75" customHeight="1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  <c r="AA827" s="53"/>
    </row>
    <row r="828" spans="1:27" ht="15.75" customHeight="1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  <c r="AA828" s="53"/>
    </row>
    <row r="829" spans="1:27" ht="15.75" customHeight="1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  <c r="AA829" s="53"/>
    </row>
    <row r="830" spans="1:27" ht="15.75" customHeight="1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  <c r="AA830" s="53"/>
    </row>
    <row r="831" spans="1:27" ht="15.75" customHeight="1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  <c r="AA831" s="53"/>
    </row>
    <row r="832" spans="1:27" ht="15.75" customHeight="1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</row>
    <row r="833" spans="1:27" ht="15.75" customHeight="1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  <c r="AA833" s="53"/>
    </row>
    <row r="834" spans="1:27" ht="15.75" customHeight="1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  <c r="AA834" s="53"/>
    </row>
    <row r="835" spans="1:27" ht="15.75" customHeight="1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  <c r="AA835" s="53"/>
    </row>
    <row r="836" spans="1:27" ht="15.75" customHeight="1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  <c r="AA836" s="53"/>
    </row>
    <row r="837" spans="1:27" ht="15.75" customHeight="1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  <c r="AA837" s="53"/>
    </row>
    <row r="838" spans="1:27" ht="15.75" customHeight="1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  <c r="AA838" s="53"/>
    </row>
    <row r="839" spans="1:27" ht="15.75" customHeight="1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  <c r="AA839" s="53"/>
    </row>
    <row r="840" spans="1:27" ht="15.75" customHeight="1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</row>
    <row r="841" spans="1:27" ht="15.75" customHeight="1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</row>
    <row r="842" spans="1:27" ht="15.75" customHeight="1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  <c r="AA842" s="53"/>
    </row>
    <row r="843" spans="1:27" ht="15.75" customHeight="1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  <c r="AA843" s="53"/>
    </row>
    <row r="844" spans="1:27" ht="15.75" customHeight="1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  <c r="AA844" s="53"/>
    </row>
    <row r="845" spans="1:27" ht="15.75" customHeight="1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  <c r="AA845" s="53"/>
    </row>
    <row r="846" spans="1:27" ht="15.75" customHeight="1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  <c r="AA846" s="53"/>
    </row>
    <row r="847" spans="1:27" ht="15.75" customHeight="1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  <c r="AA847" s="53"/>
    </row>
    <row r="848" spans="1:27" ht="15.75" customHeight="1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  <c r="AA848" s="53"/>
    </row>
    <row r="849" spans="1:27" ht="15.75" customHeight="1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  <c r="AA849" s="53"/>
    </row>
    <row r="850" spans="1:27" ht="15.75" customHeight="1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  <c r="AA850" s="53"/>
    </row>
    <row r="851" spans="1:27" ht="15.75" customHeight="1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  <c r="AA851" s="53"/>
    </row>
    <row r="852" spans="1:27" ht="15.75" customHeight="1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  <c r="AA852" s="53"/>
    </row>
    <row r="853" spans="1:27" ht="15.75" customHeight="1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  <c r="AA853" s="53"/>
    </row>
    <row r="854" spans="1:27" ht="15.75" customHeight="1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  <c r="AA854" s="53"/>
    </row>
    <row r="855" spans="1:27" ht="15.75" customHeight="1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  <c r="AA855" s="53"/>
    </row>
    <row r="856" spans="1:27" ht="15.75" customHeight="1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  <c r="AA856" s="53"/>
    </row>
    <row r="857" spans="1:27" ht="15.75" customHeight="1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  <c r="AA857" s="53"/>
    </row>
    <row r="858" spans="1:27" ht="15.75" customHeight="1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  <c r="AA858" s="53"/>
    </row>
    <row r="859" spans="1:27" ht="15.75" customHeight="1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  <c r="AA859" s="53"/>
    </row>
    <row r="860" spans="1:27" ht="15.75" customHeight="1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  <c r="AA860" s="53"/>
    </row>
    <row r="861" spans="1:27" ht="15.75" customHeight="1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  <c r="AA861" s="53"/>
    </row>
    <row r="862" spans="1:27" ht="15.75" customHeight="1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  <c r="AA862" s="53"/>
    </row>
    <row r="863" spans="1:27" ht="15.75" customHeight="1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  <c r="AA863" s="53"/>
    </row>
    <row r="864" spans="1:27" ht="15.75" customHeight="1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  <c r="AA864" s="53"/>
    </row>
    <row r="865" spans="1:27" ht="15.75" customHeight="1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  <c r="AA865" s="53"/>
    </row>
    <row r="866" spans="1:27" ht="15.75" customHeight="1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  <c r="AA866" s="53"/>
    </row>
    <row r="867" spans="1:27" ht="15.75" customHeight="1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  <c r="AA867" s="53"/>
    </row>
    <row r="868" spans="1:27" ht="15.75" customHeight="1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  <c r="AA868" s="53"/>
    </row>
    <row r="869" spans="1:27" ht="15.75" customHeight="1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  <c r="AA869" s="53"/>
    </row>
    <row r="870" spans="1:27" ht="15.75" customHeight="1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  <c r="AA870" s="53"/>
    </row>
    <row r="871" spans="1:27" ht="15.75" customHeight="1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  <c r="AA871" s="53"/>
    </row>
    <row r="872" spans="1:27" ht="15.75" customHeight="1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  <c r="AA872" s="53"/>
    </row>
    <row r="873" spans="1:27" ht="15.75" customHeight="1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  <c r="AA873" s="53"/>
    </row>
    <row r="874" spans="1:27" ht="15.75" customHeight="1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  <c r="AA874" s="53"/>
    </row>
    <row r="875" spans="1:27" ht="15.75" customHeight="1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  <c r="AA875" s="53"/>
    </row>
    <row r="876" spans="1:27" ht="15.75" customHeight="1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  <c r="AA876" s="53"/>
    </row>
    <row r="877" spans="1:27" ht="15.75" customHeight="1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  <c r="AA877" s="53"/>
    </row>
    <row r="878" spans="1:27" ht="15.75" customHeight="1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  <c r="AA878" s="53"/>
    </row>
    <row r="879" spans="1:27" ht="15.75" customHeight="1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  <c r="AA879" s="53"/>
    </row>
    <row r="880" spans="1:27" ht="15.75" customHeight="1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  <c r="AA880" s="53"/>
    </row>
    <row r="881" spans="1:27" ht="15.75" customHeight="1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  <c r="AA881" s="53"/>
    </row>
    <row r="882" spans="1:27" ht="15.75" customHeight="1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  <c r="AA882" s="53"/>
    </row>
    <row r="883" spans="1:27" ht="15.75" customHeight="1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  <c r="AA883" s="53"/>
    </row>
    <row r="884" spans="1:27" ht="15.75" customHeight="1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  <c r="AA884" s="53"/>
    </row>
    <row r="885" spans="1:27" ht="15.75" customHeight="1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  <c r="AA885" s="53"/>
    </row>
    <row r="886" spans="1:27" ht="15.75" customHeight="1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  <c r="AA886" s="53"/>
    </row>
    <row r="887" spans="1:27" ht="15.75" customHeight="1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  <c r="AA887" s="53"/>
    </row>
    <row r="888" spans="1:27" ht="15.75" customHeight="1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  <c r="AA888" s="53"/>
    </row>
    <row r="889" spans="1:27" ht="15.75" customHeight="1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  <c r="AA889" s="53"/>
    </row>
    <row r="890" spans="1:27" ht="15.75" customHeight="1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  <c r="AA890" s="53"/>
    </row>
    <row r="891" spans="1:27" ht="15.75" customHeight="1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  <c r="AA891" s="53"/>
    </row>
    <row r="892" spans="1:27" ht="15.75" customHeight="1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  <c r="AA892" s="53"/>
    </row>
    <row r="893" spans="1:27" ht="15.75" customHeight="1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  <c r="AA893" s="53"/>
    </row>
    <row r="894" spans="1:27" ht="15.75" customHeight="1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  <c r="AA894" s="53"/>
    </row>
    <row r="895" spans="1:27" ht="15.75" customHeight="1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  <c r="AA895" s="53"/>
    </row>
    <row r="896" spans="1:27" ht="15.75" customHeight="1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  <c r="AA896" s="53"/>
    </row>
    <row r="897" spans="1:27" ht="15.75" customHeight="1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  <c r="AA897" s="53"/>
    </row>
    <row r="898" spans="1:27" ht="15.75" customHeight="1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  <c r="AA898" s="53"/>
    </row>
    <row r="899" spans="1:27" ht="15.75" customHeight="1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  <c r="AA899" s="53"/>
    </row>
    <row r="900" spans="1:27" ht="15.75" customHeight="1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  <c r="AA900" s="53"/>
    </row>
    <row r="901" spans="1:27" ht="15.75" customHeight="1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  <c r="AA901" s="53"/>
    </row>
    <row r="902" spans="1:27" ht="15.75" customHeight="1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  <c r="AA902" s="53"/>
    </row>
    <row r="903" spans="1:27" ht="15.75" customHeight="1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  <c r="AA903" s="53"/>
    </row>
    <row r="904" spans="1:27" ht="15.75" customHeight="1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  <c r="AA904" s="53"/>
    </row>
    <row r="905" spans="1:27" ht="15.75" customHeight="1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  <c r="AA905" s="53"/>
    </row>
    <row r="906" spans="1:27" ht="15.75" customHeight="1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  <c r="AA906" s="53"/>
    </row>
    <row r="907" spans="1:27" ht="15.75" customHeight="1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  <c r="AA907" s="53"/>
    </row>
    <row r="908" spans="1:27" ht="15.75" customHeight="1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  <c r="AA908" s="53"/>
    </row>
    <row r="909" spans="1:27" ht="15.75" customHeight="1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  <c r="AA909" s="53"/>
    </row>
    <row r="910" spans="1:27" ht="15.75" customHeight="1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  <c r="AA910" s="53"/>
    </row>
    <row r="911" spans="1:27" ht="15.75" customHeight="1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  <c r="AA911" s="53"/>
    </row>
    <row r="912" spans="1:27" ht="15.75" customHeight="1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  <c r="AA912" s="53"/>
    </row>
    <row r="913" spans="1:27" ht="15.75" customHeight="1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  <c r="AA913" s="53"/>
    </row>
    <row r="914" spans="1:27" ht="15.75" customHeight="1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  <c r="AA914" s="53"/>
    </row>
    <row r="915" spans="1:27" ht="15.75" customHeight="1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  <c r="AA915" s="53"/>
    </row>
    <row r="916" spans="1:27" ht="15.75" customHeight="1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  <c r="AA916" s="53"/>
    </row>
    <row r="917" spans="1:27" ht="15.75" customHeight="1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  <c r="AA917" s="53"/>
    </row>
    <row r="918" spans="1:27" ht="15.75" customHeight="1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  <c r="AA918" s="53"/>
    </row>
    <row r="919" spans="1:27" ht="15.75" customHeight="1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  <c r="AA919" s="53"/>
    </row>
    <row r="920" spans="1:27" ht="15.75" customHeight="1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  <c r="AA920" s="53"/>
    </row>
    <row r="921" spans="1:27" ht="15.75" customHeight="1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  <c r="AA921" s="53"/>
    </row>
    <row r="922" spans="1:27" ht="15.75" customHeight="1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  <c r="AA922" s="53"/>
    </row>
    <row r="923" spans="1:27" ht="15.75" customHeight="1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  <c r="AA923" s="53"/>
    </row>
    <row r="924" spans="1:27" ht="15.75" customHeight="1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  <c r="AA924" s="53"/>
    </row>
    <row r="925" spans="1:27" ht="15.75" customHeight="1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  <c r="AA925" s="53"/>
    </row>
    <row r="926" spans="1:27" ht="15.75" customHeight="1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  <c r="AA926" s="53"/>
    </row>
    <row r="927" spans="1:27" ht="15.75" customHeight="1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  <c r="AA927" s="53"/>
    </row>
    <row r="928" spans="1:27" ht="15.75" customHeight="1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  <c r="AA928" s="53"/>
    </row>
    <row r="929" spans="1:27" ht="15.75" customHeight="1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  <c r="AA929" s="53"/>
    </row>
    <row r="930" spans="1:27" ht="15.75" customHeight="1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  <c r="AA930" s="53"/>
    </row>
    <row r="931" spans="1:27" ht="15.75" customHeight="1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  <c r="AA931" s="53"/>
    </row>
    <row r="932" spans="1:27" ht="15.75" customHeight="1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  <c r="AA932" s="53"/>
    </row>
    <row r="933" spans="1:27" ht="15.75" customHeight="1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  <c r="AA933" s="53"/>
    </row>
    <row r="934" spans="1:27" ht="15.75" customHeight="1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  <c r="AA934" s="53"/>
    </row>
    <row r="935" spans="1:27" ht="15.75" customHeight="1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  <c r="AA935" s="53"/>
    </row>
    <row r="936" spans="1:27" ht="15.75" customHeight="1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  <c r="AA936" s="53"/>
    </row>
    <row r="937" spans="1:27" ht="15.75" customHeight="1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  <c r="AA937" s="53"/>
    </row>
    <row r="938" spans="1:27" ht="15.75" customHeight="1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  <c r="AA938" s="53"/>
    </row>
    <row r="939" spans="1:27" ht="15.75" customHeight="1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  <c r="AA939" s="53"/>
    </row>
    <row r="940" spans="1:27" ht="15.75" customHeight="1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  <c r="AA940" s="53"/>
    </row>
    <row r="941" spans="1:27" ht="15.75" customHeight="1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  <c r="AA941" s="53"/>
    </row>
    <row r="942" spans="1:27" ht="15.75" customHeight="1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  <c r="AA942" s="53"/>
    </row>
    <row r="943" spans="1:27" ht="15.75" customHeight="1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  <c r="AA943" s="53"/>
    </row>
    <row r="944" spans="1:27" ht="15.75" customHeight="1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  <c r="AA944" s="53"/>
    </row>
    <row r="945" spans="1:27" ht="15.75" customHeight="1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  <c r="AA945" s="53"/>
    </row>
    <row r="946" spans="1:27" ht="15.75" customHeight="1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  <c r="AA946" s="53"/>
    </row>
    <row r="947" spans="1:27" ht="15.75" customHeight="1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  <c r="AA947" s="53"/>
    </row>
    <row r="948" spans="1:27" ht="15.75" customHeight="1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  <c r="AA948" s="53"/>
    </row>
    <row r="949" spans="1:27" ht="15.75" customHeight="1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  <c r="AA949" s="53"/>
    </row>
    <row r="950" spans="1:27" ht="15.75" customHeight="1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  <c r="AA950" s="53"/>
    </row>
    <row r="951" spans="1:27" ht="15.75" customHeight="1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  <c r="AA951" s="53"/>
    </row>
    <row r="952" spans="1:27" ht="15.75" customHeight="1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  <c r="AA952" s="53"/>
    </row>
    <row r="953" spans="1:27" ht="15.75" customHeight="1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  <c r="AA953" s="53"/>
    </row>
    <row r="954" spans="1:27" ht="15.75" customHeight="1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  <c r="AA954" s="53"/>
    </row>
    <row r="955" spans="1:27" ht="15.75" customHeight="1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  <c r="AA955" s="53"/>
    </row>
    <row r="956" spans="1:27" ht="15.75" customHeight="1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  <c r="AA956" s="53"/>
    </row>
    <row r="957" spans="1:27" ht="15.75" customHeight="1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  <c r="AA957" s="53"/>
    </row>
    <row r="958" spans="1:27" ht="15.75" customHeight="1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  <c r="AA958" s="53"/>
    </row>
    <row r="959" spans="1:27" ht="15.75" customHeight="1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  <c r="AA959" s="53"/>
    </row>
    <row r="960" spans="1:27" ht="15.75" customHeight="1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  <c r="AA960" s="53"/>
    </row>
    <row r="961" spans="1:27" ht="15.75" customHeight="1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  <c r="AA961" s="53"/>
    </row>
    <row r="962" spans="1:27" ht="15.75" customHeight="1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  <c r="AA962" s="53"/>
    </row>
    <row r="963" spans="1:27" ht="15.75" customHeight="1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  <c r="AA963" s="53"/>
    </row>
    <row r="964" spans="1:27" ht="15.75" customHeight="1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  <c r="AA964" s="53"/>
    </row>
    <row r="965" spans="1:27" ht="15.75" customHeight="1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  <c r="AA965" s="53"/>
    </row>
    <row r="966" spans="1:27" ht="15.75" customHeight="1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  <c r="AA966" s="53"/>
    </row>
    <row r="967" spans="1:27" ht="15.75" customHeight="1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  <c r="AA967" s="53"/>
    </row>
    <row r="968" spans="1:27" ht="15.75" customHeight="1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  <c r="AA968" s="53"/>
    </row>
    <row r="969" spans="1:27" ht="15.75" customHeight="1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  <c r="AA969" s="53"/>
    </row>
    <row r="970" spans="1:27" ht="15.75" customHeight="1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  <c r="AA970" s="53"/>
    </row>
    <row r="971" spans="1:27" ht="15.75" customHeight="1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  <c r="AA971" s="53"/>
    </row>
    <row r="972" spans="1:27" ht="15.75" customHeight="1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  <c r="AA972" s="53"/>
    </row>
    <row r="973" spans="1:27" ht="15.75" customHeight="1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  <c r="AA973" s="53"/>
    </row>
    <row r="974" spans="1:27" ht="15.75" customHeight="1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  <c r="AA974" s="53"/>
    </row>
    <row r="975" spans="1:27" ht="15.75" customHeight="1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  <c r="AA975" s="53"/>
    </row>
    <row r="976" spans="1:27" ht="15.75" customHeight="1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  <c r="AA976" s="53"/>
    </row>
    <row r="977" spans="1:27" ht="15.75" customHeight="1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  <c r="AA977" s="53"/>
    </row>
    <row r="978" spans="1:27" ht="15.75" customHeight="1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  <c r="AA978" s="53"/>
    </row>
    <row r="979" spans="1:27" ht="15.75" customHeight="1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  <c r="AA979" s="53"/>
    </row>
    <row r="980" spans="1:27" ht="15.75" customHeight="1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  <c r="AA980" s="53"/>
    </row>
    <row r="981" spans="1:27" ht="15.75" customHeight="1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  <c r="AA981" s="53"/>
    </row>
    <row r="982" spans="1:27" ht="15.75" customHeight="1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  <c r="AA982" s="53"/>
    </row>
    <row r="983" spans="1:27" ht="15.75" customHeight="1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  <c r="AA983" s="53"/>
    </row>
    <row r="984" spans="1:27" ht="15.75" customHeight="1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  <c r="AA984" s="53"/>
    </row>
    <row r="985" spans="1:27" ht="15.75" customHeight="1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  <c r="AA985" s="53"/>
    </row>
    <row r="986" spans="1:27" ht="15.75" customHeight="1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  <c r="AA986" s="53"/>
    </row>
    <row r="987" spans="1:27" ht="15.75" customHeight="1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  <c r="AA987" s="53"/>
    </row>
    <row r="988" spans="1:27" ht="15.75" customHeight="1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  <c r="AA988" s="53"/>
    </row>
    <row r="989" spans="1:27" ht="15.75" customHeight="1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  <c r="AA989" s="53"/>
    </row>
    <row r="990" spans="1:27" ht="15.75" customHeight="1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  <c r="AA990" s="53"/>
    </row>
    <row r="991" spans="1:27" ht="15.75" customHeight="1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  <c r="AA991" s="53"/>
    </row>
    <row r="992" spans="1:27" ht="15.75" customHeight="1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  <c r="AA992" s="53"/>
    </row>
    <row r="993" spans="1:27" ht="15.75" customHeight="1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  <c r="AA993" s="53"/>
    </row>
    <row r="994" spans="1:27" ht="15.75" customHeight="1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  <c r="AA994" s="53"/>
    </row>
    <row r="995" spans="1:27" ht="15.75" customHeight="1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  <c r="AA995" s="53"/>
    </row>
    <row r="996" spans="1:27" ht="15.75" customHeight="1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  <c r="AA996" s="53"/>
    </row>
    <row r="997" spans="1:27" ht="15.75" customHeight="1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  <c r="AA997" s="53"/>
    </row>
    <row r="998" spans="1:27" ht="15.75" customHeight="1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  <c r="AA998" s="53"/>
    </row>
    <row r="999" spans="1:27" ht="15.75" customHeight="1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  <c r="AA999" s="53"/>
    </row>
    <row r="1000" spans="1:27" ht="15.75" customHeight="1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  <c r="AA1000" s="53"/>
    </row>
    <row r="1001" spans="1:27" ht="15.75" customHeight="1">
      <c r="A1001" s="53"/>
      <c r="B1001" s="53"/>
      <c r="C1001" s="53"/>
      <c r="D1001" s="53"/>
      <c r="E1001" s="53"/>
      <c r="F1001" s="53"/>
      <c r="G1001" s="53"/>
      <c r="H1001" s="53"/>
      <c r="I1001" s="53"/>
      <c r="J1001" s="53"/>
      <c r="K1001" s="53"/>
      <c r="L1001" s="53"/>
      <c r="M1001" s="53"/>
      <c r="N1001" s="53"/>
      <c r="O1001" s="53"/>
      <c r="P1001" s="53"/>
      <c r="Q1001" s="53"/>
      <c r="R1001" s="53"/>
      <c r="S1001" s="53"/>
      <c r="T1001" s="53"/>
      <c r="U1001" s="53"/>
      <c r="V1001" s="53"/>
      <c r="W1001" s="53"/>
      <c r="X1001" s="53"/>
      <c r="Y1001" s="53"/>
      <c r="Z1001" s="53"/>
      <c r="AA1001" s="53"/>
    </row>
    <row r="1002" spans="1:27" ht="15.75" customHeight="1">
      <c r="A1002" s="53"/>
      <c r="B1002" s="53"/>
      <c r="C1002" s="53"/>
      <c r="D1002" s="53"/>
      <c r="E1002" s="53"/>
      <c r="F1002" s="53"/>
      <c r="G1002" s="53"/>
      <c r="H1002" s="53"/>
      <c r="I1002" s="53"/>
      <c r="J1002" s="53"/>
      <c r="K1002" s="53"/>
      <c r="L1002" s="53"/>
      <c r="M1002" s="53"/>
      <c r="N1002" s="53"/>
      <c r="O1002" s="53"/>
      <c r="P1002" s="53"/>
      <c r="Q1002" s="53"/>
      <c r="R1002" s="53"/>
      <c r="S1002" s="53"/>
      <c r="T1002" s="53"/>
      <c r="U1002" s="53"/>
      <c r="V1002" s="53"/>
      <c r="W1002" s="53"/>
      <c r="X1002" s="53"/>
      <c r="Y1002" s="53"/>
      <c r="Z1002" s="53"/>
      <c r="AA1002" s="53"/>
    </row>
    <row r="1003" spans="1:27" ht="15.75" customHeight="1">
      <c r="A1003" s="53"/>
      <c r="B1003" s="53"/>
      <c r="C1003" s="53"/>
      <c r="D1003" s="53"/>
      <c r="E1003" s="53"/>
      <c r="F1003" s="53"/>
      <c r="G1003" s="53"/>
      <c r="H1003" s="53"/>
      <c r="I1003" s="53"/>
      <c r="J1003" s="53"/>
      <c r="K1003" s="53"/>
      <c r="L1003" s="53"/>
      <c r="M1003" s="53"/>
      <c r="N1003" s="53"/>
      <c r="O1003" s="53"/>
      <c r="P1003" s="53"/>
      <c r="Q1003" s="53"/>
      <c r="R1003" s="53"/>
      <c r="S1003" s="53"/>
      <c r="T1003" s="53"/>
      <c r="U1003" s="53"/>
      <c r="V1003" s="53"/>
      <c r="W1003" s="53"/>
      <c r="X1003" s="53"/>
      <c r="Y1003" s="53"/>
      <c r="Z1003" s="53"/>
      <c r="AA1003" s="53"/>
    </row>
    <row r="1004" spans="1:27" ht="15.75" customHeight="1">
      <c r="A1004" s="53"/>
      <c r="B1004" s="53"/>
      <c r="C1004" s="53"/>
      <c r="D1004" s="53"/>
      <c r="E1004" s="53"/>
      <c r="F1004" s="53"/>
      <c r="G1004" s="53"/>
      <c r="H1004" s="53"/>
      <c r="I1004" s="53"/>
      <c r="J1004" s="53"/>
      <c r="K1004" s="53"/>
      <c r="L1004" s="53"/>
      <c r="M1004" s="53"/>
      <c r="N1004" s="53"/>
      <c r="O1004" s="53"/>
      <c r="P1004" s="53"/>
      <c r="Q1004" s="53"/>
      <c r="R1004" s="53"/>
      <c r="S1004" s="53"/>
      <c r="T1004" s="53"/>
      <c r="U1004" s="53"/>
      <c r="V1004" s="53"/>
      <c r="W1004" s="53"/>
      <c r="X1004" s="53"/>
      <c r="Y1004" s="53"/>
      <c r="Z1004" s="53"/>
      <c r="AA1004" s="53"/>
    </row>
    <row r="1005" spans="1:27" ht="15.75" customHeight="1">
      <c r="A1005" s="53"/>
      <c r="B1005" s="53"/>
      <c r="C1005" s="53"/>
      <c r="D1005" s="53"/>
      <c r="E1005" s="53"/>
      <c r="F1005" s="53"/>
      <c r="G1005" s="53"/>
      <c r="H1005" s="53"/>
      <c r="I1005" s="53"/>
      <c r="J1005" s="53"/>
      <c r="K1005" s="53"/>
      <c r="L1005" s="53"/>
      <c r="M1005" s="53"/>
      <c r="N1005" s="53"/>
      <c r="O1005" s="53"/>
      <c r="P1005" s="53"/>
      <c r="Q1005" s="53"/>
      <c r="R1005" s="53"/>
      <c r="S1005" s="53"/>
      <c r="T1005" s="53"/>
      <c r="U1005" s="53"/>
      <c r="V1005" s="53"/>
      <c r="W1005" s="53"/>
      <c r="X1005" s="53"/>
      <c r="Y1005" s="53"/>
      <c r="Z1005" s="53"/>
      <c r="AA1005" s="53"/>
    </row>
    <row r="1006" spans="1:27" ht="15.75" customHeight="1">
      <c r="A1006" s="53"/>
      <c r="B1006" s="53"/>
      <c r="C1006" s="53"/>
      <c r="D1006" s="53"/>
      <c r="E1006" s="53"/>
      <c r="F1006" s="53"/>
      <c r="G1006" s="53"/>
      <c r="H1006" s="53"/>
      <c r="I1006" s="53"/>
      <c r="J1006" s="53"/>
      <c r="K1006" s="53"/>
      <c r="L1006" s="53"/>
      <c r="M1006" s="53"/>
      <c r="N1006" s="53"/>
      <c r="O1006" s="53"/>
      <c r="P1006" s="53"/>
      <c r="Q1006" s="53"/>
      <c r="R1006" s="53"/>
      <c r="S1006" s="53"/>
      <c r="T1006" s="53"/>
      <c r="U1006" s="53"/>
      <c r="V1006" s="53"/>
      <c r="W1006" s="53"/>
      <c r="X1006" s="53"/>
      <c r="Y1006" s="53"/>
      <c r="Z1006" s="53"/>
      <c r="AA1006" s="53"/>
    </row>
    <row r="1007" spans="1:27" ht="15.75" customHeight="1">
      <c r="A1007" s="53"/>
      <c r="B1007" s="53"/>
      <c r="C1007" s="53"/>
      <c r="D1007" s="53"/>
      <c r="E1007" s="53"/>
      <c r="F1007" s="53"/>
      <c r="G1007" s="53"/>
      <c r="H1007" s="53"/>
      <c r="I1007" s="53"/>
      <c r="J1007" s="53"/>
      <c r="K1007" s="53"/>
      <c r="L1007" s="53"/>
      <c r="M1007" s="53"/>
      <c r="N1007" s="53"/>
      <c r="O1007" s="53"/>
      <c r="P1007" s="53"/>
      <c r="Q1007" s="53"/>
      <c r="R1007" s="53"/>
      <c r="S1007" s="53"/>
      <c r="T1007" s="53"/>
      <c r="U1007" s="53"/>
      <c r="V1007" s="53"/>
      <c r="W1007" s="53"/>
      <c r="X1007" s="53"/>
      <c r="Y1007" s="53"/>
      <c r="Z1007" s="53"/>
      <c r="AA1007" s="53"/>
    </row>
    <row r="1008" spans="1:27" ht="15.75" customHeight="1">
      <c r="A1008" s="53"/>
      <c r="B1008" s="53"/>
      <c r="C1008" s="53"/>
      <c r="D1008" s="53"/>
      <c r="E1008" s="53"/>
      <c r="F1008" s="53"/>
      <c r="G1008" s="53"/>
      <c r="H1008" s="53"/>
      <c r="I1008" s="53"/>
      <c r="J1008" s="53"/>
      <c r="K1008" s="53"/>
      <c r="L1008" s="53"/>
      <c r="M1008" s="53"/>
      <c r="N1008" s="53"/>
      <c r="O1008" s="53"/>
      <c r="P1008" s="53"/>
      <c r="Q1008" s="53"/>
      <c r="R1008" s="53"/>
      <c r="S1008" s="53"/>
      <c r="T1008" s="53"/>
      <c r="U1008" s="53"/>
      <c r="V1008" s="53"/>
      <c r="W1008" s="53"/>
      <c r="X1008" s="53"/>
      <c r="Y1008" s="53"/>
      <c r="Z1008" s="53"/>
      <c r="AA1008" s="53"/>
    </row>
    <row r="1009" spans="1:27" ht="15.75" customHeight="1">
      <c r="A1009" s="53"/>
      <c r="B1009" s="53"/>
      <c r="C1009" s="53"/>
      <c r="D1009" s="53"/>
      <c r="E1009" s="53"/>
      <c r="F1009" s="53"/>
      <c r="G1009" s="53"/>
      <c r="H1009" s="53"/>
      <c r="I1009" s="53"/>
      <c r="J1009" s="53"/>
      <c r="K1009" s="53"/>
      <c r="L1009" s="53"/>
      <c r="M1009" s="53"/>
      <c r="N1009" s="53"/>
      <c r="O1009" s="53"/>
      <c r="P1009" s="53"/>
      <c r="Q1009" s="53"/>
      <c r="R1009" s="53"/>
      <c r="S1009" s="53"/>
      <c r="T1009" s="53"/>
      <c r="U1009" s="53"/>
      <c r="V1009" s="53"/>
      <c r="W1009" s="53"/>
      <c r="X1009" s="53"/>
      <c r="Y1009" s="53"/>
      <c r="Z1009" s="53"/>
      <c r="AA1009" s="53"/>
    </row>
    <row r="1010" spans="1:27" ht="15.75" customHeight="1">
      <c r="A1010" s="53"/>
      <c r="B1010" s="53"/>
      <c r="C1010" s="53"/>
      <c r="D1010" s="53"/>
      <c r="E1010" s="53"/>
      <c r="F1010" s="53"/>
      <c r="G1010" s="53"/>
      <c r="H1010" s="53"/>
      <c r="I1010" s="53"/>
      <c r="J1010" s="53"/>
      <c r="K1010" s="53"/>
      <c r="L1010" s="53"/>
      <c r="M1010" s="53"/>
      <c r="N1010" s="53"/>
      <c r="O1010" s="53"/>
      <c r="P1010" s="53"/>
      <c r="Q1010" s="53"/>
      <c r="R1010" s="53"/>
      <c r="S1010" s="53"/>
      <c r="T1010" s="53"/>
      <c r="U1010" s="53"/>
      <c r="V1010" s="53"/>
      <c r="W1010" s="53"/>
      <c r="X1010" s="53"/>
      <c r="Y1010" s="53"/>
      <c r="Z1010" s="53"/>
      <c r="AA1010" s="53"/>
    </row>
    <row r="1011" spans="1:27" ht="15.75" customHeight="1">
      <c r="A1011" s="53"/>
      <c r="B1011" s="53"/>
      <c r="C1011" s="53"/>
      <c r="D1011" s="53"/>
      <c r="E1011" s="53"/>
      <c r="F1011" s="53"/>
      <c r="G1011" s="53"/>
      <c r="H1011" s="53"/>
      <c r="I1011" s="53"/>
      <c r="J1011" s="53"/>
      <c r="K1011" s="53"/>
      <c r="L1011" s="53"/>
      <c r="M1011" s="53"/>
      <c r="N1011" s="53"/>
      <c r="O1011" s="53"/>
      <c r="P1011" s="53"/>
      <c r="Q1011" s="53"/>
      <c r="R1011" s="53"/>
      <c r="S1011" s="53"/>
      <c r="T1011" s="53"/>
      <c r="U1011" s="53"/>
      <c r="V1011" s="53"/>
      <c r="W1011" s="53"/>
      <c r="X1011" s="53"/>
      <c r="Y1011" s="53"/>
      <c r="Z1011" s="53"/>
      <c r="AA1011" s="53"/>
    </row>
    <row r="1012" spans="1:27" ht="15.75" customHeight="1">
      <c r="A1012" s="53"/>
      <c r="B1012" s="53"/>
      <c r="C1012" s="53"/>
      <c r="D1012" s="53"/>
      <c r="E1012" s="53"/>
      <c r="F1012" s="53"/>
      <c r="G1012" s="53"/>
      <c r="H1012" s="53"/>
      <c r="I1012" s="53"/>
      <c r="J1012" s="53"/>
      <c r="K1012" s="53"/>
      <c r="L1012" s="53"/>
      <c r="M1012" s="53"/>
      <c r="N1012" s="53"/>
      <c r="O1012" s="53"/>
      <c r="P1012" s="53"/>
      <c r="Q1012" s="53"/>
      <c r="R1012" s="53"/>
      <c r="S1012" s="53"/>
      <c r="T1012" s="53"/>
      <c r="U1012" s="53"/>
      <c r="V1012" s="53"/>
      <c r="W1012" s="53"/>
      <c r="X1012" s="53"/>
      <c r="Y1012" s="53"/>
      <c r="Z1012" s="53"/>
      <c r="AA1012" s="53"/>
    </row>
    <row r="1013" spans="1:27" ht="15.75" customHeight="1">
      <c r="A1013" s="53"/>
      <c r="B1013" s="53"/>
      <c r="C1013" s="53"/>
      <c r="D1013" s="53"/>
      <c r="E1013" s="53"/>
      <c r="F1013" s="53"/>
      <c r="G1013" s="53"/>
      <c r="H1013" s="53"/>
      <c r="I1013" s="53"/>
      <c r="J1013" s="53"/>
      <c r="K1013" s="53"/>
      <c r="L1013" s="53"/>
      <c r="M1013" s="53"/>
      <c r="N1013" s="53"/>
      <c r="O1013" s="53"/>
      <c r="P1013" s="53"/>
      <c r="Q1013" s="53"/>
      <c r="R1013" s="53"/>
      <c r="S1013" s="53"/>
      <c r="T1013" s="53"/>
      <c r="U1013" s="53"/>
      <c r="V1013" s="53"/>
      <c r="W1013" s="53"/>
      <c r="X1013" s="53"/>
      <c r="Y1013" s="53"/>
      <c r="Z1013" s="53"/>
      <c r="AA1013" s="53"/>
    </row>
    <row r="1014" spans="1:27" ht="15.75" customHeight="1">
      <c r="A1014" s="53"/>
      <c r="B1014" s="53"/>
      <c r="C1014" s="53"/>
      <c r="D1014" s="53"/>
      <c r="E1014" s="53"/>
      <c r="F1014" s="53"/>
      <c r="G1014" s="53"/>
      <c r="H1014" s="53"/>
      <c r="I1014" s="53"/>
      <c r="J1014" s="53"/>
      <c r="K1014" s="53"/>
      <c r="L1014" s="53"/>
      <c r="M1014" s="53"/>
      <c r="N1014" s="53"/>
      <c r="O1014" s="53"/>
      <c r="P1014" s="53"/>
      <c r="Q1014" s="53"/>
      <c r="R1014" s="53"/>
      <c r="S1014" s="53"/>
      <c r="T1014" s="53"/>
      <c r="U1014" s="53"/>
      <c r="V1014" s="53"/>
      <c r="W1014" s="53"/>
      <c r="X1014" s="53"/>
      <c r="Y1014" s="53"/>
      <c r="Z1014" s="53"/>
      <c r="AA1014" s="53"/>
    </row>
    <row r="1015" spans="1:27" ht="15.75" customHeight="1">
      <c r="A1015" s="53"/>
      <c r="B1015" s="53"/>
      <c r="C1015" s="53"/>
      <c r="D1015" s="53"/>
      <c r="E1015" s="53"/>
      <c r="F1015" s="53"/>
      <c r="G1015" s="53"/>
      <c r="H1015" s="53"/>
      <c r="I1015" s="53"/>
      <c r="J1015" s="53"/>
      <c r="K1015" s="53"/>
      <c r="L1015" s="53"/>
      <c r="M1015" s="53"/>
      <c r="N1015" s="53"/>
      <c r="O1015" s="53"/>
      <c r="P1015" s="53"/>
      <c r="Q1015" s="53"/>
      <c r="R1015" s="53"/>
      <c r="S1015" s="53"/>
      <c r="T1015" s="53"/>
      <c r="U1015" s="53"/>
      <c r="V1015" s="53"/>
      <c r="W1015" s="53"/>
      <c r="X1015" s="53"/>
      <c r="Y1015" s="53"/>
      <c r="Z1015" s="53"/>
      <c r="AA1015" s="53"/>
    </row>
    <row r="1016" spans="1:27" ht="15.75" customHeight="1">
      <c r="A1016" s="53"/>
      <c r="B1016" s="53"/>
      <c r="C1016" s="53"/>
      <c r="D1016" s="53"/>
      <c r="E1016" s="53"/>
      <c r="F1016" s="53"/>
      <c r="G1016" s="53"/>
      <c r="H1016" s="53"/>
      <c r="I1016" s="53"/>
      <c r="J1016" s="53"/>
      <c r="K1016" s="53"/>
      <c r="L1016" s="53"/>
      <c r="M1016" s="53"/>
      <c r="N1016" s="53"/>
      <c r="O1016" s="53"/>
      <c r="P1016" s="53"/>
      <c r="Q1016" s="53"/>
      <c r="R1016" s="53"/>
      <c r="S1016" s="53"/>
      <c r="T1016" s="53"/>
      <c r="U1016" s="53"/>
      <c r="V1016" s="53"/>
      <c r="W1016" s="53"/>
      <c r="X1016" s="53"/>
      <c r="Y1016" s="53"/>
      <c r="Z1016" s="53"/>
      <c r="AA1016" s="53"/>
    </row>
    <row r="1017" spans="1:27" ht="15.75" customHeight="1">
      <c r="A1017" s="53"/>
      <c r="B1017" s="53"/>
      <c r="C1017" s="53"/>
      <c r="D1017" s="53"/>
      <c r="E1017" s="53"/>
      <c r="F1017" s="53"/>
      <c r="G1017" s="53"/>
      <c r="H1017" s="53"/>
      <c r="I1017" s="53"/>
      <c r="J1017" s="53"/>
      <c r="K1017" s="53"/>
      <c r="L1017" s="53"/>
      <c r="M1017" s="53"/>
      <c r="N1017" s="53"/>
      <c r="O1017" s="53"/>
      <c r="P1017" s="53"/>
      <c r="Q1017" s="53"/>
      <c r="R1017" s="53"/>
      <c r="S1017" s="53"/>
      <c r="T1017" s="53"/>
      <c r="U1017" s="53"/>
      <c r="V1017" s="53"/>
      <c r="W1017" s="53"/>
      <c r="X1017" s="53"/>
      <c r="Y1017" s="53"/>
      <c r="Z1017" s="53"/>
      <c r="AA1017" s="53"/>
    </row>
    <row r="1018" spans="1:27" ht="15.75" customHeight="1">
      <c r="A1018" s="53"/>
      <c r="B1018" s="53"/>
      <c r="C1018" s="53"/>
      <c r="D1018" s="53"/>
      <c r="E1018" s="53"/>
      <c r="F1018" s="53"/>
      <c r="G1018" s="53"/>
      <c r="H1018" s="53"/>
      <c r="I1018" s="53"/>
      <c r="J1018" s="53"/>
      <c r="K1018" s="53"/>
      <c r="L1018" s="53"/>
      <c r="M1018" s="53"/>
      <c r="N1018" s="53"/>
      <c r="O1018" s="53"/>
      <c r="P1018" s="53"/>
      <c r="Q1018" s="53"/>
      <c r="R1018" s="53"/>
      <c r="S1018" s="53"/>
      <c r="T1018" s="53"/>
      <c r="U1018" s="53"/>
      <c r="V1018" s="53"/>
      <c r="W1018" s="53"/>
      <c r="X1018" s="53"/>
      <c r="Y1018" s="53"/>
      <c r="Z1018" s="53"/>
      <c r="AA1018" s="53"/>
    </row>
    <row r="1019" spans="1:27" ht="15.75" customHeight="1">
      <c r="A1019" s="53"/>
      <c r="B1019" s="53"/>
      <c r="C1019" s="53"/>
      <c r="D1019" s="53"/>
      <c r="E1019" s="53"/>
      <c r="F1019" s="53"/>
      <c r="G1019" s="53"/>
      <c r="H1019" s="53"/>
      <c r="I1019" s="53"/>
      <c r="J1019" s="53"/>
      <c r="K1019" s="53"/>
      <c r="L1019" s="53"/>
      <c r="M1019" s="53"/>
      <c r="N1019" s="53"/>
      <c r="O1019" s="53"/>
      <c r="P1019" s="53"/>
      <c r="Q1019" s="53"/>
      <c r="R1019" s="53"/>
      <c r="S1019" s="53"/>
      <c r="T1019" s="53"/>
      <c r="U1019" s="53"/>
      <c r="V1019" s="53"/>
      <c r="W1019" s="53"/>
      <c r="X1019" s="53"/>
      <c r="Y1019" s="53"/>
      <c r="Z1019" s="53"/>
      <c r="AA1019" s="53"/>
    </row>
  </sheetData>
  <mergeCells count="16">
    <mergeCell ref="J2:K2"/>
    <mergeCell ref="D2:E2"/>
    <mergeCell ref="F2:G2"/>
    <mergeCell ref="H2:I2"/>
    <mergeCell ref="B1:B3"/>
    <mergeCell ref="C1:C3"/>
    <mergeCell ref="A1:A3"/>
    <mergeCell ref="R2:S2"/>
    <mergeCell ref="T2:U2"/>
    <mergeCell ref="V2:W2"/>
    <mergeCell ref="D1:AA1"/>
    <mergeCell ref="X2:Y2"/>
    <mergeCell ref="Z2:AA2"/>
    <mergeCell ref="P2:Q2"/>
    <mergeCell ref="N2:O2"/>
    <mergeCell ref="L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Таблица активы-пассивы</vt:lpstr>
      <vt:lpstr>Уровень достижения целей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2019-12-17T12:54:08Z</dcterms:modified>
</cp:coreProperties>
</file>